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firstSheet="1" activeTab="3"/>
  </bookViews>
  <sheets>
    <sheet name="Kategorie I - Nejml.. žákyně" sheetId="1" r:id="rId1"/>
    <sheet name="Kategorie II - Mladší žákyně" sheetId="2" r:id="rId2"/>
    <sheet name="Kategorie III - Starší žákyně" sheetId="3" r:id="rId3"/>
    <sheet name="Kategorie IV - Žákyně B" sheetId="4" r:id="rId4"/>
    <sheet name="Kategorie V-Juniorky B" sheetId="5" r:id="rId5"/>
    <sheet name="Kategorie VI.-ŽenyB" sheetId="6" r:id="rId6"/>
  </sheets>
  <definedNames/>
  <calcPr fullCalcOnLoad="1"/>
</workbook>
</file>

<file path=xl/sharedStrings.xml><?xml version="1.0" encoding="utf-8"?>
<sst xmlns="http://schemas.openxmlformats.org/spreadsheetml/2006/main" count="1737" uniqueCount="516">
  <si>
    <t>Poř.</t>
  </si>
  <si>
    <t xml:space="preserve">Příjmení </t>
  </si>
  <si>
    <t>Rok</t>
  </si>
  <si>
    <t>Oddíl</t>
  </si>
  <si>
    <t>Trenér</t>
  </si>
  <si>
    <t>Přeskok</t>
  </si>
  <si>
    <t>Kladina</t>
  </si>
  <si>
    <t>Prostná</t>
  </si>
  <si>
    <t xml:space="preserve">Celkem bodů       </t>
  </si>
  <si>
    <t>POŘADÍ</t>
  </si>
  <si>
    <t>D obt.</t>
  </si>
  <si>
    <t>E Ø</t>
  </si>
  <si>
    <t>10 - E Ø</t>
  </si>
  <si>
    <t>NEUTR.+SPEC.SR.</t>
  </si>
  <si>
    <t>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</si>
  <si>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</si>
  <si>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</si>
  <si>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</si>
  <si>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</si>
  <si>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</si>
  <si>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</si>
  <si>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</si>
  <si>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</si>
  <si>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</si>
  <si>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</si>
  <si>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</si>
  <si>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</si>
  <si>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</si>
  <si>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</si>
  <si>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</si>
  <si>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</si>
  <si>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</si>
  <si>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</si>
  <si>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</si>
  <si>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</si>
  <si>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</si>
  <si>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</si>
  <si>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</si>
  <si>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</si>
  <si>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</si>
  <si>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</si>
  <si>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</si>
  <si>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</si>
  <si>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</si>
  <si>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</si>
  <si>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</si>
  <si>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</si>
  <si>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</si>
  <si>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</si>
  <si>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</si>
  <si>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</si>
  <si>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Hlavní rozhodčí : Jiříková Štěpána</t>
  </si>
  <si>
    <t>KATEGORIE I. - Nejmladší žákyně 2007-08</t>
  </si>
  <si>
    <t>KATEGORIE II. - Mladší žákyně žákyně 2006</t>
  </si>
  <si>
    <t>KATEGORIE III. - Starší žákyně 2004-2005</t>
  </si>
  <si>
    <t>KATEGORIE IV. - ŽÁKYNĚ B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</si>
  <si>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</si>
  <si>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</si>
  <si>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</si>
  <si>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</si>
  <si>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</si>
  <si>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</si>
  <si>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</si>
  <si>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</si>
  <si>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</si>
  <si>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</si>
  <si>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</si>
  <si>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</si>
  <si>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</si>
  <si>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</si>
  <si>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NACHÁZELOVÁ NELA</t>
  </si>
  <si>
    <t>ŠIMANOVÁ ELIŠKA</t>
  </si>
  <si>
    <t>HÁJKOVÁ KRISTÝNA</t>
  </si>
  <si>
    <t>NEZVEDOVÁ NIKOLA</t>
  </si>
  <si>
    <t>MAZANCOVÁ VANDA</t>
  </si>
  <si>
    <t>HAVELKOVÁ ELEN</t>
  </si>
  <si>
    <t>HUMEŠOVÁ ELIŠKA</t>
  </si>
  <si>
    <t>HEJDOVÁ TEREZA</t>
  </si>
  <si>
    <t>PEŠOVÁ DOROTA</t>
  </si>
  <si>
    <t>SCHIROVÁ TEREZA</t>
  </si>
  <si>
    <t>BAUEROVÁ ŠARLOTA</t>
  </si>
  <si>
    <t>KÚGELOVÁ PETRA</t>
  </si>
  <si>
    <t>BUCKOVÁ KRISTÝNA</t>
  </si>
  <si>
    <t>PINKAVOVÁ TEREZA</t>
  </si>
  <si>
    <t>JIROUSKOVÁ KAROLINE</t>
  </si>
  <si>
    <t>VOLNÁ ELIŠKA</t>
  </si>
  <si>
    <t>MIKULKOVÁ NATÁLIE</t>
  </si>
  <si>
    <t>KOZÁKOVÁ KRISTÝNA</t>
  </si>
  <si>
    <t>STRAKOŠOVÁ EMA</t>
  </si>
  <si>
    <t>KRUTILOVÁ NICOLE</t>
  </si>
  <si>
    <t>DIVOKÁ DENISA</t>
  </si>
  <si>
    <t>HELMOVÁ PATRICIE</t>
  </si>
  <si>
    <t>VLKOVÁ ALICE</t>
  </si>
  <si>
    <t>KALINIČOVÁ ANNA</t>
  </si>
  <si>
    <t>SOUCHOVÁ TEREZIE</t>
  </si>
  <si>
    <t>KOŠNAROVÁ ADRIANA</t>
  </si>
  <si>
    <t>OLLÉ ESTER</t>
  </si>
  <si>
    <t>VENCLÍKOVÁ TEREZA</t>
  </si>
  <si>
    <t>MOOCOVÁ SÁRA</t>
  </si>
  <si>
    <t>POLEDNÍKOVÁ JULIE</t>
  </si>
  <si>
    <t>VEJMOLOVÁ VIKTORIE</t>
  </si>
  <si>
    <t>KOLLEROVÁ MARIKA</t>
  </si>
  <si>
    <t>ŠVEHLOVÁ ROZÁRIE</t>
  </si>
  <si>
    <t>ŠORŠOVÁ LUCIE</t>
  </si>
  <si>
    <t>MARYŠKOVÁ KAROLÍNA</t>
  </si>
  <si>
    <t>HOLICKÁ JUSTÝNA</t>
  </si>
  <si>
    <t>RŮŽIČKOVÁ ADÉLA</t>
  </si>
  <si>
    <t>MAREŠOVÁ ŠÁRKA</t>
  </si>
  <si>
    <t>SKORKOVSKÁ ŠÁRKA</t>
  </si>
  <si>
    <t>KEPRTOVÁ NIKOLE</t>
  </si>
  <si>
    <t>TEICHMANOVÁ KAROLÍNA</t>
  </si>
  <si>
    <t>DVOŘÁKOVÁ ŽANETA</t>
  </si>
  <si>
    <t>MĚŠŤÁNKOVÁ BARBORA</t>
  </si>
  <si>
    <t>HORÁKOVÁ LUCIE</t>
  </si>
  <si>
    <t>VI. ročník Memoriálu Zuzany Hartlové - 19.dubna 2014</t>
  </si>
  <si>
    <t>Ředitel závodu: Zourová Světlana</t>
  </si>
  <si>
    <t>SG PELHŘIMOV</t>
  </si>
  <si>
    <t>TJ SOKOL BEDŘICHOV</t>
  </si>
  <si>
    <t>TJ SOKOL DOMAŽLICE</t>
  </si>
  <si>
    <t>TJ SOKOL KAMPA</t>
  </si>
  <si>
    <t>KSG MOST</t>
  </si>
  <si>
    <t>TJ BOHEMIANS PRAHA</t>
  </si>
  <si>
    <t>TJ SEZIMOVO ÚSTÍ</t>
  </si>
  <si>
    <t>SOKOL BRNO I.</t>
  </si>
  <si>
    <t>TJ JISKRA TŘEBOŇ</t>
  </si>
  <si>
    <t>TJ ŠUMAVAN VIMPERK</t>
  </si>
  <si>
    <t>GK VÍTKOVICE</t>
  </si>
  <si>
    <t>SK HRADČANY</t>
  </si>
  <si>
    <t>TJ MERKUR Č.BUDĚJOVICE</t>
  </si>
  <si>
    <t>TJ SLOVAN J.HRADEC</t>
  </si>
  <si>
    <t>KSG MOR.SLAVIA BRNO</t>
  </si>
  <si>
    <t>TJ SOKOL H.POČERNICE</t>
  </si>
  <si>
    <t>51.</t>
  </si>
  <si>
    <t>52.</t>
  </si>
  <si>
    <t>53.</t>
  </si>
  <si>
    <t>54.</t>
  </si>
  <si>
    <t>55.</t>
  </si>
  <si>
    <t>56.</t>
  </si>
  <si>
    <t>LINKOVÁ ELIŠKA</t>
  </si>
  <si>
    <t>GÁLOVÁ LINDA</t>
  </si>
  <si>
    <t>KSG ROSICE</t>
  </si>
  <si>
    <t>KŘÍŽOVÁ GABRIELA</t>
  </si>
  <si>
    <t>URBANOVÁ JOHANA</t>
  </si>
  <si>
    <t>PODĚBRADY</t>
  </si>
  <si>
    <t>NECHANSKÁ TEREZA</t>
  </si>
  <si>
    <t>ŠMIDOVÁ BARBORA</t>
  </si>
  <si>
    <t>POSIKOVÁ NIKOLA</t>
  </si>
  <si>
    <t>DVOŘÁKOVÁ</t>
  </si>
  <si>
    <t>HŘÍBALOVÁ</t>
  </si>
  <si>
    <t>GIBFRIEDOVÁ</t>
  </si>
  <si>
    <t>KOPECKÁ,ČEJKOVÁ</t>
  </si>
  <si>
    <t>NAJMANOVÁ M.,HUSÁKOVÁ PETRA</t>
  </si>
  <si>
    <t>PROKOP,BLAFKOVÁ</t>
  </si>
  <si>
    <t>VLKOVÁ,BLAŽKOVÁ,JELÍNKOVÁ</t>
  </si>
  <si>
    <t>KOCANDOVÁ</t>
  </si>
  <si>
    <t>KOŠNAROVÁ HANA</t>
  </si>
  <si>
    <t>UHROVÁ,ŽITNÍKOVÁ</t>
  </si>
  <si>
    <t>OPOČENSKÁ,PANSKÝ</t>
  </si>
  <si>
    <t>POVIŠEROVÁ</t>
  </si>
  <si>
    <t>DUBOVÁ,JÍROVÁ</t>
  </si>
  <si>
    <t>SÝKOROVÁ</t>
  </si>
  <si>
    <t>CHMELOVÁ,PROCHÁZKOVÁ</t>
  </si>
  <si>
    <t>ZMEŠKALOVÁ</t>
  </si>
  <si>
    <t>HAVELKOVÁ EMA</t>
  </si>
  <si>
    <t>ZAŇÁKOVÁ IVANA</t>
  </si>
  <si>
    <t>HOFMANOVÁ MARKÉTA</t>
  </si>
  <si>
    <t>REMUTOVÁ NIKOL</t>
  </si>
  <si>
    <t>VRÁNOVÁ VIKTORIE</t>
  </si>
  <si>
    <t>MAŘÍKOVÁ LUCIE</t>
  </si>
  <si>
    <t>BOUŠKOVÁ EVA</t>
  </si>
  <si>
    <t>HÁJKOVÁ VERONIKA</t>
  </si>
  <si>
    <t>ŠIMKOVÁ VERONIKA</t>
  </si>
  <si>
    <t>NAJMANOVÁ LAURA</t>
  </si>
  <si>
    <t>PŘENOSILOVÁ NIKOL</t>
  </si>
  <si>
    <t>SLABÁ MARIE</t>
  </si>
  <si>
    <t>RYBÁKOVÁ ROZÁLIE</t>
  </si>
  <si>
    <t>PROCHÁZKOVÁ SÁRA</t>
  </si>
  <si>
    <t>FABIÁNKOVÁ KRISTINA</t>
  </si>
  <si>
    <t>JELÍNKOVÁ KAROLÍNA</t>
  </si>
  <si>
    <t>HORNÍKOVÁ KAROLÍNA</t>
  </si>
  <si>
    <t>TJ SOKOL CHRUDIM</t>
  </si>
  <si>
    <t>OLIVOVÁ VALENTÝNA</t>
  </si>
  <si>
    <t>TJ SOKOL KOLÍN</t>
  </si>
  <si>
    <t>KLIMEŠOVÁ JUSTÝNA</t>
  </si>
  <si>
    <t xml:space="preserve">ŠTĚPANDOVÁ NELA </t>
  </si>
  <si>
    <t>KNOBLOCHOVÁ VILEMÍNA</t>
  </si>
  <si>
    <t>NOVÁKOVÁ MICHAELA</t>
  </si>
  <si>
    <t>JONÁKOVÁ DOMINIKA</t>
  </si>
  <si>
    <t>JANÁKOVÁ HELENA</t>
  </si>
  <si>
    <t>PLZEŇ</t>
  </si>
  <si>
    <t>ŠIKOVÁ BARBORA</t>
  </si>
  <si>
    <t>STAŇKOVÁ TEREZA</t>
  </si>
  <si>
    <t xml:space="preserve">KRAJŇÁKOVÁ NELA </t>
  </si>
  <si>
    <t>KRAJŇÁKOVÁ ELA</t>
  </si>
  <si>
    <t>KAMENICKÁ KAROLÍNA</t>
  </si>
  <si>
    <t>STROBLÍKOVÁ ELEN</t>
  </si>
  <si>
    <t>FUKAČOVÁ ADÉLA</t>
  </si>
  <si>
    <t>KRŠKOVÁ MONIKA</t>
  </si>
  <si>
    <t>ORLOVÁ EVA</t>
  </si>
  <si>
    <t>ORLOVÁ NIKOL</t>
  </si>
  <si>
    <t>BOHATOVÁ LAURA</t>
  </si>
  <si>
    <t>HAJDINOVÁ KAROLÍNA</t>
  </si>
  <si>
    <t>KOLEKTIV TRENÉRŮ</t>
  </si>
  <si>
    <t>PROKOP, BLAFKOVÁ</t>
  </si>
  <si>
    <t>BLATECKÁ</t>
  </si>
  <si>
    <t>LINKOVÁ SIMONA</t>
  </si>
  <si>
    <t>MUDR.TAFTLOVÁ</t>
  </si>
  <si>
    <t>NEJTKOVÁ BLANKA</t>
  </si>
  <si>
    <t>ŠIK DANIEL</t>
  </si>
  <si>
    <t>ŠOTOLOVÁ</t>
  </si>
  <si>
    <t>PROCHÁZKOVÁ</t>
  </si>
  <si>
    <t>ŠVECOVÁ ELIŠKA</t>
  </si>
  <si>
    <t>TOMŠŮ KATEŘINA</t>
  </si>
  <si>
    <t>VRATIŠOVSKÁ ZLATKA</t>
  </si>
  <si>
    <t>DUFKOVÁ MARKÉTA</t>
  </si>
  <si>
    <t>KINZLEROVÁ LUCIE</t>
  </si>
  <si>
    <t>KOCKOVÁ VANESA</t>
  </si>
  <si>
    <t>ČONDLOVÁ CLARISSA</t>
  </si>
  <si>
    <t>ZEZULOVÁ VENDULA</t>
  </si>
  <si>
    <t>KOTALÍKOVÁ DIANA</t>
  </si>
  <si>
    <t>HONZÍKOVÁ KLÁRA</t>
  </si>
  <si>
    <t>KOZÁKOVÁ BARBORA</t>
  </si>
  <si>
    <t>KLIMEŠOVÁ MARKÉTA</t>
  </si>
  <si>
    <t>TROLL ANIKA</t>
  </si>
  <si>
    <t>HORNÁ KLÁRA</t>
  </si>
  <si>
    <t>KULHAVÁ SÁRA</t>
  </si>
  <si>
    <t>PFLANZEROVÁ NELLA</t>
  </si>
  <si>
    <t>PECHOVÁ BARBORA</t>
  </si>
  <si>
    <t>BENEŠOVÁ KLÁRA</t>
  </si>
  <si>
    <t>ŽATEČKOVÁ EMA</t>
  </si>
  <si>
    <t>LOUMANOVÁ LUCIE</t>
  </si>
  <si>
    <t>REJFKOVÁ VERONIKA</t>
  </si>
  <si>
    <t>ADAMÍKOVÁ KARLA</t>
  </si>
  <si>
    <t>NAJDEKOVÁ NATÁLIE</t>
  </si>
  <si>
    <t>ŠTROBLÍKOVÁ RENATA</t>
  </si>
  <si>
    <t>CHMELOVÁ KAROLÍNA</t>
  </si>
  <si>
    <t>VICENÍKOVÁ KARIN</t>
  </si>
  <si>
    <t>ONDROVÁ VIKTORIE</t>
  </si>
  <si>
    <t>JIŘÍKOVÁ</t>
  </si>
  <si>
    <t>KOPECKÁ ,ČEJKOVÁ</t>
  </si>
  <si>
    <t>PANOŠOVÁ,CEPÁK</t>
  </si>
  <si>
    <t>LUŽOVÁ A KOL.</t>
  </si>
  <si>
    <t>ŠTĚRBOVÁ</t>
  </si>
  <si>
    <t>UHROVÁ,ŽITNÍKOVÁ,PRUTKAYOVÁ</t>
  </si>
  <si>
    <t>UHROVÁ,ŽITNÍKOVÁ,ŘEZÁK</t>
  </si>
  <si>
    <t>POKORNÁ</t>
  </si>
  <si>
    <t>JEŽKOVÁ JULIE</t>
  </si>
  <si>
    <t>KMETÍKOVÁ ANETA</t>
  </si>
  <si>
    <t>HOUŠKOVÁ NIKOL</t>
  </si>
  <si>
    <t>VESELÁ GABRIELA</t>
  </si>
  <si>
    <t>PODLAHOVÁ KAROLÍNA</t>
  </si>
  <si>
    <t>NĚMEČKOVÁ ADÉLA</t>
  </si>
  <si>
    <t>KOKRDOVÁ DANIELA</t>
  </si>
  <si>
    <t>LEBÁNKOVÁ EMMA</t>
  </si>
  <si>
    <t>NĚMČANSKÁ TEREZA</t>
  </si>
  <si>
    <t>OLIVOVÁ LUCIE</t>
  </si>
  <si>
    <t>JADRNÍČKOVÁ SARAH</t>
  </si>
  <si>
    <t>KNAPOVÁ LUCIE</t>
  </si>
  <si>
    <t>ŠABLATÚROVÁ DOROTA</t>
  </si>
  <si>
    <t>DVOŘÁKOVÁ ADÉLA</t>
  </si>
  <si>
    <t>CHRPOVÁ BARBORA</t>
  </si>
  <si>
    <t>PRUTKAYOVÁ,ŘEZÁK</t>
  </si>
  <si>
    <t>KEŠNAROVÁ,HANEFLOVÁ</t>
  </si>
  <si>
    <t>AUGUSTOVÁ,HUBÁČKOVÁ</t>
  </si>
  <si>
    <t>VI.ročník Memoriálu Zuzany Hartlové - 19.dubna 2014</t>
  </si>
  <si>
    <t>HÁLKOVÁ DANA</t>
  </si>
  <si>
    <t>SCHMIDOVÁ DOMINIKA</t>
  </si>
  <si>
    <t>BERKOVÁ ANETA</t>
  </si>
  <si>
    <t>DOLEŽALOVÁ KATEŘINA</t>
  </si>
  <si>
    <t>PETŘÍKOVÁ NIKOL</t>
  </si>
  <si>
    <t>JÍROVÁ GABRIELA</t>
  </si>
  <si>
    <t>KEŠNAROVÁ BARBORA</t>
  </si>
  <si>
    <t>KATEGORIE V. - Juniorky  B</t>
  </si>
  <si>
    <t>DLOUHÁ JOLANA</t>
  </si>
  <si>
    <t>VAŠUROVÁ BARBORA</t>
  </si>
  <si>
    <t>ŠUKOVÁ MARTINA</t>
  </si>
  <si>
    <t>IMBROVÁ KAROLÍNA</t>
  </si>
  <si>
    <t xml:space="preserve">BAGO </t>
  </si>
  <si>
    <t>RAMPOUCHOVÁ PAVLÍNA</t>
  </si>
  <si>
    <t>POLÍVKOVÁ ZUZANA</t>
  </si>
  <si>
    <t>VÁCLAVÍKOVÁ a KOLEKTIV</t>
  </si>
  <si>
    <t>WOHLGEMUTHOVÁ</t>
  </si>
  <si>
    <t>POVIŠEROVÁ, FIŠEROVÁ, PUČEJDLOVÁ</t>
  </si>
  <si>
    <t>UHROVÁ a KOLEKTIV</t>
  </si>
  <si>
    <t>ŠVECOVÁ ZDEŇKA</t>
  </si>
  <si>
    <t>POSPÍŠILOVÁ ELIŠKA</t>
  </si>
  <si>
    <t>LUŽOVÁ A KOLEKTIV</t>
  </si>
  <si>
    <t>ČERNICKÁ ANNA</t>
  </si>
  <si>
    <t>VOKŘÍNKOVÁ SÁRA</t>
  </si>
  <si>
    <t>WINKLEROVÁ LUCIE</t>
  </si>
  <si>
    <t>BOHATOVÁ GABRIELA</t>
  </si>
  <si>
    <t>ZAHRADNÍČKOVÁ LUCIE</t>
  </si>
  <si>
    <t>2,3</t>
  </si>
  <si>
    <t>1,3</t>
  </si>
  <si>
    <t>8,7</t>
  </si>
  <si>
    <t>2,4</t>
  </si>
  <si>
    <t>2,35</t>
  </si>
  <si>
    <t>7,65</t>
  </si>
  <si>
    <t>2,6</t>
  </si>
  <si>
    <t>2,9</t>
  </si>
  <si>
    <t>7,1</t>
  </si>
  <si>
    <t>2,5</t>
  </si>
  <si>
    <t>1,0</t>
  </si>
  <si>
    <t>9</t>
  </si>
  <si>
    <t>2,05</t>
  </si>
  <si>
    <t>7,95</t>
  </si>
  <si>
    <t>2,7</t>
  </si>
  <si>
    <t>0,75</t>
  </si>
  <si>
    <t>9,25</t>
  </si>
  <si>
    <t>2,15</t>
  </si>
  <si>
    <t>7,85</t>
  </si>
  <si>
    <t>6</t>
  </si>
  <si>
    <t>1,83</t>
  </si>
  <si>
    <t>8,17</t>
  </si>
  <si>
    <t>0,86</t>
  </si>
  <si>
    <t>9,14</t>
  </si>
  <si>
    <t>1,75</t>
  </si>
  <si>
    <t>8,25</t>
  </si>
  <si>
    <t>1,8</t>
  </si>
  <si>
    <t>8,2</t>
  </si>
  <si>
    <t>1,1</t>
  </si>
  <si>
    <t>8,9</t>
  </si>
  <si>
    <t>3,05</t>
  </si>
  <si>
    <t>6,95</t>
  </si>
  <si>
    <t>1,15</t>
  </si>
  <si>
    <t>8,85</t>
  </si>
  <si>
    <t>BROŽOVÁ NELA</t>
  </si>
  <si>
    <t>2,2</t>
  </si>
  <si>
    <t>7,8</t>
  </si>
  <si>
    <t>1,7</t>
  </si>
  <si>
    <t>8,3</t>
  </si>
  <si>
    <t>4,833</t>
  </si>
  <si>
    <t>5,166</t>
  </si>
  <si>
    <t>5,8</t>
  </si>
  <si>
    <t>4,2</t>
  </si>
  <si>
    <t>4,266</t>
  </si>
  <si>
    <t>5,733</t>
  </si>
  <si>
    <t>2,833</t>
  </si>
  <si>
    <t>7,166</t>
  </si>
  <si>
    <t>2,333</t>
  </si>
  <si>
    <t>7,666</t>
  </si>
  <si>
    <t>2,233</t>
  </si>
  <si>
    <t>7,766</t>
  </si>
  <si>
    <t>0,566</t>
  </si>
  <si>
    <t>9,433</t>
  </si>
  <si>
    <t>0,833</t>
  </si>
  <si>
    <t>9,166</t>
  </si>
  <si>
    <t>1,6</t>
  </si>
  <si>
    <t>8,4</t>
  </si>
  <si>
    <t>1,45</t>
  </si>
  <si>
    <t>8,55</t>
  </si>
  <si>
    <t>7,6</t>
  </si>
  <si>
    <t>1,65</t>
  </si>
  <si>
    <t>8,35</t>
  </si>
  <si>
    <t>3,45</t>
  </si>
  <si>
    <t>6,55</t>
  </si>
  <si>
    <t>1,5</t>
  </si>
  <si>
    <t>8,5</t>
  </si>
  <si>
    <t>3,1</t>
  </si>
  <si>
    <t>2,45</t>
  </si>
  <si>
    <t>7,55</t>
  </si>
  <si>
    <t>1,2</t>
  </si>
  <si>
    <t>8,8</t>
  </si>
  <si>
    <t>1,43</t>
  </si>
  <si>
    <t>8,57</t>
  </si>
  <si>
    <t>2,93</t>
  </si>
  <si>
    <t>7,07</t>
  </si>
  <si>
    <t>2,8</t>
  </si>
  <si>
    <t>7,4</t>
  </si>
  <si>
    <t>1,05</t>
  </si>
  <si>
    <t>8,95</t>
  </si>
  <si>
    <t>7,7</t>
  </si>
  <si>
    <t>1,55</t>
  </si>
  <si>
    <t>8,45</t>
  </si>
  <si>
    <t>2,1</t>
  </si>
  <si>
    <t>7,9</t>
  </si>
  <si>
    <t>2</t>
  </si>
  <si>
    <t>8</t>
  </si>
  <si>
    <t>1,85</t>
  </si>
  <si>
    <t>8,15</t>
  </si>
  <si>
    <t>1,4</t>
  </si>
  <si>
    <t>8,6</t>
  </si>
  <si>
    <t>1,533</t>
  </si>
  <si>
    <t>8,466</t>
  </si>
  <si>
    <t>0,766</t>
  </si>
  <si>
    <t>9,233</t>
  </si>
  <si>
    <t>1,566</t>
  </si>
  <si>
    <t>8,433</t>
  </si>
  <si>
    <t>1,733</t>
  </si>
  <si>
    <t>8,266</t>
  </si>
  <si>
    <t>4,85</t>
  </si>
  <si>
    <t>5,15</t>
  </si>
  <si>
    <t>5</t>
  </si>
  <si>
    <t>6,1</t>
  </si>
  <si>
    <t>3,9</t>
  </si>
  <si>
    <t>6,5</t>
  </si>
  <si>
    <t>3,5</t>
  </si>
  <si>
    <t>1</t>
  </si>
  <si>
    <t>3,3</t>
  </si>
  <si>
    <t>6,7</t>
  </si>
  <si>
    <t>3,85</t>
  </si>
  <si>
    <t>6,15</t>
  </si>
  <si>
    <t>0,8</t>
  </si>
  <si>
    <t>9,2</t>
  </si>
  <si>
    <t>2,75</t>
  </si>
  <si>
    <t>7,25</t>
  </si>
  <si>
    <t>7,3</t>
  </si>
  <si>
    <t>3</t>
  </si>
  <si>
    <t>7</t>
  </si>
  <si>
    <t>2,25</t>
  </si>
  <si>
    <t>7,75</t>
  </si>
  <si>
    <t>3,8</t>
  </si>
  <si>
    <t>6,2</t>
  </si>
  <si>
    <t>1,9</t>
  </si>
  <si>
    <t>8,1</t>
  </si>
  <si>
    <t>0,9</t>
  </si>
  <si>
    <t>9,1</t>
  </si>
  <si>
    <t>1,95</t>
  </si>
  <si>
    <t>8,05</t>
  </si>
  <si>
    <t>1,033</t>
  </si>
  <si>
    <t>8,967</t>
  </si>
  <si>
    <t>1,766</t>
  </si>
  <si>
    <t>8,234</t>
  </si>
  <si>
    <t>1,066</t>
  </si>
  <si>
    <t>8,934</t>
  </si>
  <si>
    <t>6,633</t>
  </si>
  <si>
    <t>3,367</t>
  </si>
  <si>
    <t>1,333</t>
  </si>
  <si>
    <t>8,667</t>
  </si>
  <si>
    <t>2,866</t>
  </si>
  <si>
    <t>7,134</t>
  </si>
  <si>
    <t>2,55</t>
  </si>
  <si>
    <t>7,45</t>
  </si>
  <si>
    <t>4,5</t>
  </si>
  <si>
    <t>4,05</t>
  </si>
  <si>
    <t>5,95</t>
  </si>
  <si>
    <t>3,15</t>
  </si>
  <si>
    <t>6,85</t>
  </si>
  <si>
    <t>0,95</t>
  </si>
  <si>
    <t>9,5</t>
  </si>
  <si>
    <t>5,9</t>
  </si>
  <si>
    <t>4,1</t>
  </si>
  <si>
    <t>3,133</t>
  </si>
  <si>
    <t>6,866</t>
  </si>
  <si>
    <t>7,133</t>
  </si>
  <si>
    <t>3,2</t>
  </si>
  <si>
    <t>6,8</t>
  </si>
  <si>
    <t>2,65</t>
  </si>
  <si>
    <t>7,35</t>
  </si>
  <si>
    <t>0,4</t>
  </si>
  <si>
    <t>9,6</t>
  </si>
  <si>
    <t>1,466</t>
  </si>
  <si>
    <t>8,533</t>
  </si>
  <si>
    <t>4</t>
  </si>
  <si>
    <t>5,35</t>
  </si>
  <si>
    <t>4,65</t>
  </si>
  <si>
    <t>0,866</t>
  </si>
  <si>
    <t>9,134</t>
  </si>
  <si>
    <t>7,2</t>
  </si>
  <si>
    <t>5,1</t>
  </si>
  <si>
    <t>4,9</t>
  </si>
  <si>
    <t>2,366</t>
  </si>
  <si>
    <t>7,634</t>
  </si>
  <si>
    <t>2,733</t>
  </si>
  <si>
    <t>7,267</t>
  </si>
  <si>
    <t>0,966</t>
  </si>
  <si>
    <t>9,034</t>
  </si>
  <si>
    <t>2,633</t>
  </si>
  <si>
    <t>7,367</t>
  </si>
  <si>
    <t>VÁPENKOVÁ JOHANA</t>
  </si>
  <si>
    <t>3,633</t>
  </si>
  <si>
    <t>6,366</t>
  </si>
  <si>
    <t>0,55</t>
  </si>
  <si>
    <t>9,45</t>
  </si>
  <si>
    <t>3,7</t>
  </si>
  <si>
    <t>6,3</t>
  </si>
  <si>
    <t>1,35</t>
  </si>
  <si>
    <t>8,65</t>
  </si>
  <si>
    <t>1,25</t>
  </si>
  <si>
    <t>8,75</t>
  </si>
  <si>
    <t>3,4</t>
  </si>
  <si>
    <t>5,4</t>
  </si>
  <si>
    <t>4,6</t>
  </si>
  <si>
    <t>6,25</t>
  </si>
  <si>
    <t>3,75</t>
  </si>
  <si>
    <t>3,95</t>
  </si>
  <si>
    <t>6,05</t>
  </si>
  <si>
    <t>4,35</t>
  </si>
  <si>
    <t>5,65</t>
  </si>
  <si>
    <t>4,15</t>
  </si>
  <si>
    <t>5,85</t>
  </si>
  <si>
    <t>2,85</t>
  </si>
  <si>
    <t>7,15</t>
  </si>
  <si>
    <t>4,25</t>
  </si>
  <si>
    <t>5,75</t>
  </si>
  <si>
    <t>3,55</t>
  </si>
  <si>
    <t>6,45</t>
  </si>
  <si>
    <t>4,7</t>
  </si>
  <si>
    <t>5,3</t>
  </si>
  <si>
    <t>6,35</t>
  </si>
  <si>
    <t>3,65</t>
  </si>
  <si>
    <t>0,5</t>
  </si>
  <si>
    <t>5,5</t>
  </si>
  <si>
    <t>3,6</t>
  </si>
  <si>
    <t>VELIKANOVÁ LILIANA</t>
  </si>
  <si>
    <t>4,45</t>
  </si>
  <si>
    <t>5,55</t>
  </si>
  <si>
    <t>0,7</t>
  </si>
  <si>
    <t>9,3</t>
  </si>
  <si>
    <t>6,9</t>
  </si>
  <si>
    <t>7,5</t>
  </si>
  <si>
    <t>6,6</t>
  </si>
  <si>
    <t>0,2</t>
  </si>
  <si>
    <t>6,4</t>
  </si>
  <si>
    <t>KATEGORIE V. - Ženy  B</t>
  </si>
  <si>
    <t>MUHR,ŠPITZEROVÁ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</si>
</sst>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18"/>
      <color indexed="8"/>
      <name val="Cambria"/>
      <family val="1"/>
    </font>
    <font>
      <sz val="11"/>
      <color indexed="8"/>
      <name val="Cambria"/>
      <family val="1"/>
    </font>
    <font>
      <sz val="8"/>
      <name val="Arial"/>
      <family val="2"/>
    </font>
    <font>
      <sz val="11"/>
      <color indexed="10"/>
      <name val="Cambria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7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7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165" fontId="13" fillId="0" borderId="2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164" fontId="13" fillId="0" borderId="25" xfId="0" applyNumberFormat="1" applyFont="1" applyFill="1" applyBorder="1" applyAlignment="1">
      <alignment horizontal="center"/>
    </xf>
    <xf numFmtId="165" fontId="13" fillId="0" borderId="26" xfId="0" applyNumberFormat="1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164" fontId="13" fillId="0" borderId="29" xfId="0" applyNumberFormat="1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165" fontId="13" fillId="0" borderId="3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164" fontId="13" fillId="0" borderId="32" xfId="0" applyNumberFormat="1" applyFont="1" applyFill="1" applyBorder="1" applyAlignment="1">
      <alignment horizontal="center"/>
    </xf>
    <xf numFmtId="164" fontId="13" fillId="0" borderId="33" xfId="0" applyNumberFormat="1" applyFont="1" applyFill="1" applyBorder="1" applyAlignment="1">
      <alignment horizontal="center"/>
    </xf>
    <xf numFmtId="164" fontId="13" fillId="0" borderId="34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/>
    </xf>
    <xf numFmtId="165" fontId="15" fillId="0" borderId="23" xfId="0" applyNumberFormat="1" applyFont="1" applyFill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2" fillId="0" borderId="36" xfId="0" applyFont="1" applyFill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3" fillId="0" borderId="38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53" fillId="0" borderId="41" xfId="0" applyFont="1" applyFill="1" applyBorder="1" applyAlignment="1">
      <alignment horizontal="center"/>
    </xf>
    <xf numFmtId="0" fontId="53" fillId="0" borderId="42" xfId="0" applyFont="1" applyFill="1" applyBorder="1" applyAlignment="1">
      <alignment horizontal="center"/>
    </xf>
    <xf numFmtId="0" fontId="53" fillId="0" borderId="43" xfId="0" applyFont="1" applyFill="1" applyBorder="1" applyAlignment="1">
      <alignment horizontal="center"/>
    </xf>
    <xf numFmtId="0" fontId="52" fillId="0" borderId="29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 shrinkToFit="1"/>
    </xf>
    <xf numFmtId="0" fontId="16" fillId="34" borderId="19" xfId="0" applyFont="1" applyFill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0" fontId="52" fillId="34" borderId="36" xfId="0" applyFont="1" applyFill="1" applyBorder="1" applyAlignment="1">
      <alignment horizontal="center"/>
    </xf>
    <xf numFmtId="0" fontId="52" fillId="34" borderId="33" xfId="0" applyFont="1" applyFill="1" applyBorder="1" applyAlignment="1">
      <alignment horizontal="center"/>
    </xf>
    <xf numFmtId="0" fontId="53" fillId="0" borderId="44" xfId="0" applyFont="1" applyFill="1" applyBorder="1" applyAlignment="1">
      <alignment/>
    </xf>
    <xf numFmtId="0" fontId="53" fillId="0" borderId="45" xfId="0" applyFont="1" applyFill="1" applyBorder="1" applyAlignment="1">
      <alignment/>
    </xf>
    <xf numFmtId="0" fontId="53" fillId="0" borderId="45" xfId="0" applyFont="1" applyFill="1" applyBorder="1" applyAlignment="1">
      <alignment horizontal="left"/>
    </xf>
    <xf numFmtId="0" fontId="53" fillId="0" borderId="46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/>
    </xf>
    <xf numFmtId="0" fontId="53" fillId="0" borderId="47" xfId="0" applyFont="1" applyFill="1" applyBorder="1" applyAlignment="1">
      <alignment horizontal="center"/>
    </xf>
    <xf numFmtId="0" fontId="53" fillId="0" borderId="48" xfId="0" applyFont="1" applyFill="1" applyBorder="1" applyAlignment="1">
      <alignment horizontal="center"/>
    </xf>
    <xf numFmtId="0" fontId="53" fillId="0" borderId="49" xfId="0" applyFont="1" applyFill="1" applyBorder="1" applyAlignment="1">
      <alignment/>
    </xf>
    <xf numFmtId="0" fontId="13" fillId="34" borderId="26" xfId="0" applyFont="1" applyFill="1" applyBorder="1" applyAlignment="1">
      <alignment horizontal="center"/>
    </xf>
    <xf numFmtId="0" fontId="52" fillId="34" borderId="26" xfId="0" applyFont="1" applyFill="1" applyBorder="1" applyAlignment="1">
      <alignment horizontal="center"/>
    </xf>
    <xf numFmtId="0" fontId="53" fillId="0" borderId="50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53" fillId="0" borderId="51" xfId="0" applyFont="1" applyFill="1" applyBorder="1" applyAlignment="1">
      <alignment horizontal="center"/>
    </xf>
    <xf numFmtId="164" fontId="13" fillId="0" borderId="52" xfId="0" applyNumberFormat="1" applyFont="1" applyFill="1" applyBorder="1" applyAlignment="1">
      <alignment horizontal="center"/>
    </xf>
    <xf numFmtId="164" fontId="13" fillId="0" borderId="53" xfId="0" applyNumberFormat="1" applyFont="1" applyFill="1" applyBorder="1" applyAlignment="1">
      <alignment horizontal="center"/>
    </xf>
    <xf numFmtId="165" fontId="13" fillId="0" borderId="54" xfId="0" applyNumberFormat="1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164" fontId="13" fillId="0" borderId="40" xfId="0" applyNumberFormat="1" applyFont="1" applyFill="1" applyBorder="1" applyAlignment="1">
      <alignment horizontal="center"/>
    </xf>
    <xf numFmtId="0" fontId="53" fillId="0" borderId="55" xfId="0" applyFont="1" applyFill="1" applyBorder="1" applyAlignment="1">
      <alignment horizontal="center"/>
    </xf>
    <xf numFmtId="0" fontId="53" fillId="0" borderId="50" xfId="0" applyFont="1" applyFill="1" applyBorder="1" applyAlignment="1">
      <alignment horizontal="center"/>
    </xf>
    <xf numFmtId="0" fontId="53" fillId="0" borderId="56" xfId="0" applyFont="1" applyFill="1" applyBorder="1" applyAlignment="1">
      <alignment/>
    </xf>
    <xf numFmtId="0" fontId="13" fillId="0" borderId="23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3" fillId="0" borderId="57" xfId="0" applyFont="1" applyFill="1" applyBorder="1" applyAlignment="1">
      <alignment horizontal="center"/>
    </xf>
    <xf numFmtId="0" fontId="53" fillId="0" borderId="42" xfId="0" applyFont="1" applyBorder="1" applyAlignment="1">
      <alignment horizontal="center"/>
    </xf>
    <xf numFmtId="0" fontId="53" fillId="0" borderId="58" xfId="0" applyFont="1" applyFill="1" applyBorder="1" applyAlignment="1">
      <alignment horizontal="center"/>
    </xf>
    <xf numFmtId="0" fontId="53" fillId="0" borderId="59" xfId="0" applyFont="1" applyFill="1" applyBorder="1" applyAlignment="1">
      <alignment/>
    </xf>
    <xf numFmtId="0" fontId="53" fillId="0" borderId="60" xfId="0" applyFont="1" applyFill="1" applyBorder="1" applyAlignment="1">
      <alignment/>
    </xf>
    <xf numFmtId="0" fontId="52" fillId="0" borderId="26" xfId="0" applyFont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textRotation="90" wrapText="1"/>
    </xf>
    <xf numFmtId="0" fontId="7" fillId="33" borderId="64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/>
    </xf>
    <xf numFmtId="0" fontId="52" fillId="34" borderId="37" xfId="0" applyFont="1" applyFill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3" fillId="0" borderId="72" xfId="0" applyFont="1" applyFill="1" applyBorder="1" applyAlignment="1">
      <alignment horizontal="center" shrinkToFit="1"/>
    </xf>
    <xf numFmtId="0" fontId="53" fillId="0" borderId="73" xfId="0" applyFont="1" applyFill="1" applyBorder="1" applyAlignment="1">
      <alignment horizontal="center" shrinkToFit="1"/>
    </xf>
    <xf numFmtId="0" fontId="53" fillId="0" borderId="74" xfId="0" applyFont="1" applyFill="1" applyBorder="1" applyAlignment="1">
      <alignment horizontal="center" shrinkToFit="1"/>
    </xf>
    <xf numFmtId="0" fontId="53" fillId="0" borderId="75" xfId="0" applyFont="1" applyFill="1" applyBorder="1" applyAlignment="1">
      <alignment horizontal="center" shrinkToFit="1"/>
    </xf>
    <xf numFmtId="0" fontId="53" fillId="0" borderId="76" xfId="0" applyFont="1" applyFill="1" applyBorder="1" applyAlignment="1">
      <alignment horizontal="center" shrinkToFit="1"/>
    </xf>
    <xf numFmtId="0" fontId="53" fillId="0" borderId="77" xfId="0" applyFont="1" applyFill="1" applyBorder="1" applyAlignment="1">
      <alignment horizontal="center"/>
    </xf>
    <xf numFmtId="0" fontId="53" fillId="0" borderId="78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164" fontId="13" fillId="0" borderId="42" xfId="0" applyNumberFormat="1" applyFont="1" applyFill="1" applyBorder="1" applyAlignment="1">
      <alignment horizontal="center"/>
    </xf>
    <xf numFmtId="164" fontId="13" fillId="0" borderId="37" xfId="0" applyNumberFormat="1" applyFont="1" applyFill="1" applyBorder="1" applyAlignment="1">
      <alignment horizontal="center"/>
    </xf>
    <xf numFmtId="0" fontId="53" fillId="0" borderId="19" xfId="0" applyFont="1" applyFill="1" applyBorder="1" applyAlignment="1">
      <alignment/>
    </xf>
    <xf numFmtId="0" fontId="53" fillId="0" borderId="21" xfId="0" applyFont="1" applyFill="1" applyBorder="1" applyAlignment="1">
      <alignment horizontal="center"/>
    </xf>
    <xf numFmtId="0" fontId="53" fillId="0" borderId="79" xfId="0" applyFont="1" applyFill="1" applyBorder="1" applyAlignment="1">
      <alignment horizontal="center"/>
    </xf>
    <xf numFmtId="0" fontId="53" fillId="0" borderId="80" xfId="0" applyFont="1" applyFill="1" applyBorder="1" applyAlignment="1">
      <alignment horizontal="center"/>
    </xf>
    <xf numFmtId="164" fontId="13" fillId="0" borderId="80" xfId="0" applyNumberFormat="1" applyFont="1" applyFill="1" applyBorder="1" applyAlignment="1">
      <alignment horizontal="center"/>
    </xf>
    <xf numFmtId="164" fontId="13" fillId="0" borderId="81" xfId="0" applyNumberFormat="1" applyFont="1" applyFill="1" applyBorder="1" applyAlignment="1">
      <alignment horizontal="center"/>
    </xf>
    <xf numFmtId="0" fontId="53" fillId="0" borderId="49" xfId="0" applyFont="1" applyFill="1" applyBorder="1" applyAlignment="1">
      <alignment horizontal="left"/>
    </xf>
    <xf numFmtId="0" fontId="53" fillId="0" borderId="56" xfId="0" applyFont="1" applyFill="1" applyBorder="1" applyAlignment="1">
      <alignment horizontal="left"/>
    </xf>
    <xf numFmtId="0" fontId="17" fillId="0" borderId="8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53" fillId="0" borderId="83" xfId="0" applyFont="1" applyFill="1" applyBorder="1" applyAlignment="1">
      <alignment/>
    </xf>
    <xf numFmtId="0" fontId="53" fillId="0" borderId="84" xfId="0" applyFont="1" applyFill="1" applyBorder="1" applyAlignment="1">
      <alignment/>
    </xf>
    <xf numFmtId="0" fontId="53" fillId="0" borderId="22" xfId="0" applyFont="1" applyFill="1" applyBorder="1" applyAlignment="1">
      <alignment/>
    </xf>
    <xf numFmtId="0" fontId="53" fillId="0" borderId="30" xfId="0" applyFont="1" applyFill="1" applyBorder="1" applyAlignment="1">
      <alignment/>
    </xf>
    <xf numFmtId="0" fontId="13" fillId="0" borderId="8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49" fontId="13" fillId="0" borderId="85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6" fontId="13" fillId="0" borderId="30" xfId="0" applyNumberFormat="1" applyFont="1" applyBorder="1" applyAlignment="1">
      <alignment horizontal="center"/>
    </xf>
    <xf numFmtId="49" fontId="13" fillId="0" borderId="86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6" fontId="13" fillId="0" borderId="28" xfId="0" applyNumberFormat="1" applyFont="1" applyBorder="1" applyAlignment="1">
      <alignment horizontal="center"/>
    </xf>
    <xf numFmtId="164" fontId="13" fillId="0" borderId="28" xfId="0" applyNumberFormat="1" applyFont="1" applyBorder="1" applyAlignment="1">
      <alignment horizontal="center"/>
    </xf>
    <xf numFmtId="49" fontId="13" fillId="0" borderId="86" xfId="0" applyNumberFormat="1" applyFont="1" applyFill="1" applyBorder="1" applyAlignment="1">
      <alignment horizontal="center"/>
    </xf>
    <xf numFmtId="164" fontId="13" fillId="0" borderId="28" xfId="0" applyNumberFormat="1" applyFont="1" applyFill="1" applyBorder="1" applyAlignment="1">
      <alignment horizontal="center"/>
    </xf>
    <xf numFmtId="0" fontId="16" fillId="34" borderId="31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53" fillId="0" borderId="59" xfId="0" applyFont="1" applyFill="1" applyBorder="1" applyAlignment="1">
      <alignment horizontal="left"/>
    </xf>
    <xf numFmtId="49" fontId="13" fillId="0" borderId="39" xfId="0" applyNumberFormat="1" applyFont="1" applyBorder="1" applyAlignment="1">
      <alignment horizontal="center"/>
    </xf>
    <xf numFmtId="49" fontId="13" fillId="0" borderId="49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0" fontId="13" fillId="0" borderId="88" xfId="0" applyFont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58" xfId="0" applyNumberFormat="1" applyFont="1" applyBorder="1" applyAlignment="1">
      <alignment horizontal="center"/>
    </xf>
    <xf numFmtId="0" fontId="13" fillId="0" borderId="89" xfId="0" applyFont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49" fontId="13" fillId="0" borderId="58" xfId="0" applyNumberFormat="1" applyFont="1" applyFill="1" applyBorder="1" applyAlignment="1">
      <alignment horizontal="center"/>
    </xf>
    <xf numFmtId="49" fontId="13" fillId="0" borderId="45" xfId="0" applyNumberFormat="1" applyFont="1" applyBorder="1" applyAlignment="1">
      <alignment horizontal="center"/>
    </xf>
    <xf numFmtId="49" fontId="13" fillId="0" borderId="90" xfId="0" applyNumberFormat="1" applyFont="1" applyBorder="1" applyAlignment="1">
      <alignment horizontal="center"/>
    </xf>
    <xf numFmtId="49" fontId="13" fillId="0" borderId="51" xfId="0" applyNumberFormat="1" applyFont="1" applyBorder="1" applyAlignment="1">
      <alignment horizontal="center"/>
    </xf>
    <xf numFmtId="49" fontId="13" fillId="0" borderId="51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.7109375" style="0" customWidth="1"/>
    <col min="2" max="2" width="4.7109375" style="1" customWidth="1"/>
    <col min="3" max="3" width="18.7109375" style="0" customWidth="1"/>
    <col min="4" max="4" width="5.7109375" style="0" customWidth="1"/>
    <col min="5" max="5" width="18.421875" style="0" bestFit="1" customWidth="1"/>
    <col min="6" max="6" width="23.7109375" style="0" customWidth="1"/>
    <col min="7" max="21" width="5.7109375" style="0" customWidth="1"/>
    <col min="22" max="22" width="6.28125" style="0" customWidth="1"/>
    <col min="23" max="23" width="4.7109375" style="0" customWidth="1"/>
  </cols>
  <sheetData>
    <row r="2" spans="3:16" ht="22.5">
      <c r="C2" s="2" t="s">
        <v>114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4.25">
      <c r="C3" s="3" t="s">
        <v>115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4.25">
      <c r="C4" s="4" t="s">
        <v>51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4.25">
      <c r="C5" s="6" t="s">
        <v>52</v>
      </c>
      <c r="D5" s="6"/>
      <c r="E5" s="6"/>
      <c r="F5" s="4"/>
      <c r="G5" s="4"/>
      <c r="H5" s="4"/>
      <c r="I5" s="4"/>
      <c r="J5" s="4"/>
      <c r="K5" s="4"/>
    </row>
    <row r="7" spans="2:23" ht="13.5" customHeight="1">
      <c r="B7" s="108" t="s">
        <v>0</v>
      </c>
      <c r="C7" s="109" t="s">
        <v>1</v>
      </c>
      <c r="D7" s="109" t="s">
        <v>2</v>
      </c>
      <c r="E7" s="109" t="s">
        <v>3</v>
      </c>
      <c r="F7" s="112" t="s">
        <v>4</v>
      </c>
      <c r="G7" s="113" t="s">
        <v>5</v>
      </c>
      <c r="H7" s="113"/>
      <c r="I7" s="113"/>
      <c r="J7" s="113"/>
      <c r="K7" s="113"/>
      <c r="L7" s="114" t="s">
        <v>6</v>
      </c>
      <c r="M7" s="114"/>
      <c r="N7" s="114"/>
      <c r="O7" s="114"/>
      <c r="P7" s="114"/>
      <c r="Q7" s="115" t="s">
        <v>7</v>
      </c>
      <c r="R7" s="115"/>
      <c r="S7" s="115"/>
      <c r="T7" s="115"/>
      <c r="U7" s="115"/>
      <c r="V7" s="110" t="s">
        <v>8</v>
      </c>
      <c r="W7" s="111" t="s">
        <v>9</v>
      </c>
    </row>
    <row r="8" spans="2:23" ht="24" thickBot="1">
      <c r="B8" s="108"/>
      <c r="C8" s="109"/>
      <c r="D8" s="109"/>
      <c r="E8" s="109"/>
      <c r="F8" s="112"/>
      <c r="G8" s="7" t="s">
        <v>10</v>
      </c>
      <c r="H8" s="8" t="s">
        <v>11</v>
      </c>
      <c r="I8" s="9" t="s">
        <v>12</v>
      </c>
      <c r="J8" s="10" t="s">
        <v>13</v>
      </c>
      <c r="K8" s="11" t="s">
        <v>14</v>
      </c>
      <c r="L8" s="7" t="s">
        <v>10</v>
      </c>
      <c r="M8" s="8" t="s">
        <v>11</v>
      </c>
      <c r="N8" s="9" t="s">
        <v>12</v>
      </c>
      <c r="O8" s="10" t="s">
        <v>13</v>
      </c>
      <c r="P8" s="11" t="s">
        <v>14</v>
      </c>
      <c r="Q8" s="7" t="s">
        <v>10</v>
      </c>
      <c r="R8" s="12" t="s">
        <v>11</v>
      </c>
      <c r="S8" s="9" t="s">
        <v>12</v>
      </c>
      <c r="T8" s="10" t="s">
        <v>13</v>
      </c>
      <c r="U8" s="11" t="s">
        <v>14</v>
      </c>
      <c r="V8" s="110"/>
      <c r="W8" s="111"/>
    </row>
    <row r="9" spans="2:23" ht="14.25">
      <c r="B9" s="148" t="s">
        <v>36</v>
      </c>
      <c r="C9" s="144" t="s">
        <v>89</v>
      </c>
      <c r="D9" s="62">
        <v>2007</v>
      </c>
      <c r="E9" s="62" t="s">
        <v>121</v>
      </c>
      <c r="F9" s="123" t="s">
        <v>151</v>
      </c>
      <c r="G9" s="16" t="s">
        <v>311</v>
      </c>
      <c r="H9" s="14" t="s">
        <v>438</v>
      </c>
      <c r="I9" s="14" t="s">
        <v>439</v>
      </c>
      <c r="J9" s="14"/>
      <c r="K9" s="15">
        <f>(G9+I9)-J9</f>
        <v>15.5</v>
      </c>
      <c r="L9" s="16" t="s">
        <v>301</v>
      </c>
      <c r="M9" s="14" t="s">
        <v>449</v>
      </c>
      <c r="N9" s="14" t="s">
        <v>450</v>
      </c>
      <c r="O9" s="17"/>
      <c r="P9" s="15">
        <f>(L9+N9)-O9</f>
        <v>12.1</v>
      </c>
      <c r="Q9" s="13" t="s">
        <v>367</v>
      </c>
      <c r="R9" s="16" t="s">
        <v>472</v>
      </c>
      <c r="S9" s="14" t="s">
        <v>473</v>
      </c>
      <c r="T9" s="14"/>
      <c r="U9" s="15">
        <f>(Q9+S9)-T9</f>
        <v>12.25</v>
      </c>
      <c r="V9" s="18">
        <f>SUM(K9,P9,U9)</f>
        <v>39.85</v>
      </c>
      <c r="W9" s="54" t="s">
        <v>15</v>
      </c>
    </row>
    <row r="10" spans="2:23" ht="14.25">
      <c r="B10" s="149" t="s">
        <v>45</v>
      </c>
      <c r="C10" s="82" t="s">
        <v>98</v>
      </c>
      <c r="D10" s="63">
        <v>2007</v>
      </c>
      <c r="E10" s="63" t="s">
        <v>126</v>
      </c>
      <c r="F10" s="124" t="s">
        <v>156</v>
      </c>
      <c r="G10" s="23" t="s">
        <v>311</v>
      </c>
      <c r="H10" s="21" t="s">
        <v>415</v>
      </c>
      <c r="I10" s="21" t="s">
        <v>416</v>
      </c>
      <c r="J10" s="21"/>
      <c r="K10" s="22">
        <f>(G10+I10)-J10</f>
        <v>15.1</v>
      </c>
      <c r="L10" s="23" t="s">
        <v>306</v>
      </c>
      <c r="M10" s="21" t="s">
        <v>343</v>
      </c>
      <c r="N10" s="21" t="s">
        <v>344</v>
      </c>
      <c r="O10" s="24"/>
      <c r="P10" s="22">
        <f>(L10+N10)-O10</f>
        <v>12.133</v>
      </c>
      <c r="Q10" s="20" t="s">
        <v>301</v>
      </c>
      <c r="R10" s="23" t="s">
        <v>402</v>
      </c>
      <c r="S10" s="21" t="s">
        <v>403</v>
      </c>
      <c r="T10" s="21"/>
      <c r="U10" s="22">
        <f>(Q10+S10)-T10</f>
        <v>11.7</v>
      </c>
      <c r="V10" s="25">
        <f>SUM(K10,P10,U10)</f>
        <v>38.93299999999999</v>
      </c>
      <c r="W10" s="55" t="s">
        <v>16</v>
      </c>
    </row>
    <row r="11" spans="2:23" ht="14.25">
      <c r="B11" s="149" t="s">
        <v>68</v>
      </c>
      <c r="C11" s="82" t="s">
        <v>139</v>
      </c>
      <c r="D11" s="63">
        <v>2008</v>
      </c>
      <c r="E11" s="63" t="s">
        <v>140</v>
      </c>
      <c r="F11" s="125" t="s">
        <v>161</v>
      </c>
      <c r="G11" s="152">
        <v>6</v>
      </c>
      <c r="H11" s="153">
        <v>1.1</v>
      </c>
      <c r="I11" s="153">
        <v>8.9</v>
      </c>
      <c r="J11" s="153"/>
      <c r="K11" s="22">
        <f>(G11+I11)-J11</f>
        <v>14.9</v>
      </c>
      <c r="L11" s="152">
        <v>2.6</v>
      </c>
      <c r="M11" s="153">
        <v>0.866</v>
      </c>
      <c r="N11" s="153">
        <v>9.133</v>
      </c>
      <c r="O11" s="153"/>
      <c r="P11" s="22">
        <f>(L11+N11)-O11</f>
        <v>11.732999999999999</v>
      </c>
      <c r="Q11" s="19">
        <v>2.5</v>
      </c>
      <c r="R11" s="152">
        <v>0.7</v>
      </c>
      <c r="S11" s="153">
        <v>9.3</v>
      </c>
      <c r="T11" s="153"/>
      <c r="U11" s="22">
        <f>(Q11+S11)-T11</f>
        <v>11.8</v>
      </c>
      <c r="V11" s="25">
        <f>SUM(K11,P11,U11)</f>
        <v>38.433</v>
      </c>
      <c r="W11" s="55" t="s">
        <v>17</v>
      </c>
    </row>
    <row r="12" spans="2:23" ht="14.25">
      <c r="B12" s="149" t="s">
        <v>69</v>
      </c>
      <c r="C12" s="82" t="s">
        <v>141</v>
      </c>
      <c r="D12" s="63">
        <v>2008</v>
      </c>
      <c r="E12" s="63" t="s">
        <v>140</v>
      </c>
      <c r="F12" s="125" t="s">
        <v>161</v>
      </c>
      <c r="G12" s="152">
        <v>6</v>
      </c>
      <c r="H12" s="153">
        <v>1.5</v>
      </c>
      <c r="I12" s="153">
        <v>8.5</v>
      </c>
      <c r="J12" s="153"/>
      <c r="K12" s="22">
        <f>(G12+I12)-J12</f>
        <v>14.5</v>
      </c>
      <c r="L12" s="152">
        <v>2.6</v>
      </c>
      <c r="M12" s="153">
        <v>0.5</v>
      </c>
      <c r="N12" s="153">
        <v>9.5</v>
      </c>
      <c r="O12" s="153"/>
      <c r="P12" s="22">
        <f>(L12+N12)-O12</f>
        <v>12.1</v>
      </c>
      <c r="Q12" s="19">
        <v>2.5</v>
      </c>
      <c r="R12" s="152">
        <v>0.9</v>
      </c>
      <c r="S12" s="153">
        <v>9.1</v>
      </c>
      <c r="T12" s="153"/>
      <c r="U12" s="22">
        <f>(Q12+S12)-T12</f>
        <v>11.6</v>
      </c>
      <c r="V12" s="25">
        <f>SUM(K12,P12,U12)</f>
        <v>38.2</v>
      </c>
      <c r="W12" s="55" t="s">
        <v>18</v>
      </c>
    </row>
    <row r="13" spans="2:23" ht="14.25">
      <c r="B13" s="149" t="s">
        <v>46</v>
      </c>
      <c r="C13" s="82" t="s">
        <v>99</v>
      </c>
      <c r="D13" s="63">
        <v>2007</v>
      </c>
      <c r="E13" s="63" t="s">
        <v>126</v>
      </c>
      <c r="F13" s="124" t="s">
        <v>156</v>
      </c>
      <c r="G13" s="23" t="s">
        <v>311</v>
      </c>
      <c r="H13" s="21" t="s">
        <v>369</v>
      </c>
      <c r="I13" s="21" t="s">
        <v>370</v>
      </c>
      <c r="J13" s="21"/>
      <c r="K13" s="22">
        <f>(G13+I13)-J13</f>
        <v>14.95</v>
      </c>
      <c r="L13" s="23" t="s">
        <v>306</v>
      </c>
      <c r="M13" s="21" t="s">
        <v>345</v>
      </c>
      <c r="N13" s="21" t="s">
        <v>346</v>
      </c>
      <c r="O13" s="24"/>
      <c r="P13" s="22">
        <f>(L13+N13)-O13</f>
        <v>11.866</v>
      </c>
      <c r="Q13" s="20" t="s">
        <v>298</v>
      </c>
      <c r="R13" s="23" t="s">
        <v>349</v>
      </c>
      <c r="S13" s="21" t="s">
        <v>350</v>
      </c>
      <c r="T13" s="21"/>
      <c r="U13" s="22">
        <f>(Q13+S13)-T13</f>
        <v>11.15</v>
      </c>
      <c r="V13" s="25">
        <f>SUM(K13,P13,U13)</f>
        <v>37.966</v>
      </c>
      <c r="W13" s="55" t="s">
        <v>19</v>
      </c>
    </row>
    <row r="14" spans="2:23" ht="14.25">
      <c r="B14" s="149" t="s">
        <v>58</v>
      </c>
      <c r="C14" s="82" t="s">
        <v>106</v>
      </c>
      <c r="D14" s="63">
        <v>2008</v>
      </c>
      <c r="E14" s="63" t="s">
        <v>130</v>
      </c>
      <c r="F14" s="124" t="s">
        <v>280</v>
      </c>
      <c r="G14" s="152">
        <v>6</v>
      </c>
      <c r="H14" s="153">
        <v>0.95</v>
      </c>
      <c r="I14" s="153">
        <v>9.05</v>
      </c>
      <c r="J14" s="153"/>
      <c r="K14" s="22">
        <f>(G14+I14)-J14</f>
        <v>15.05</v>
      </c>
      <c r="L14" s="152">
        <v>2.6</v>
      </c>
      <c r="M14" s="153">
        <v>1.3</v>
      </c>
      <c r="N14" s="153">
        <v>8.7</v>
      </c>
      <c r="O14" s="153"/>
      <c r="P14" s="22">
        <f>(L14+N14)-O14</f>
        <v>11.299999999999999</v>
      </c>
      <c r="Q14" s="19">
        <v>2.5</v>
      </c>
      <c r="R14" s="152">
        <v>1.15</v>
      </c>
      <c r="S14" s="153">
        <v>8.85</v>
      </c>
      <c r="T14" s="153"/>
      <c r="U14" s="22">
        <f>(Q14+S14)-T14</f>
        <v>11.35</v>
      </c>
      <c r="V14" s="25">
        <f>SUM(K14,P14,U14)</f>
        <v>37.7</v>
      </c>
      <c r="W14" s="55" t="s">
        <v>20</v>
      </c>
    </row>
    <row r="15" spans="2:23" ht="14.25">
      <c r="B15" s="149" t="s">
        <v>35</v>
      </c>
      <c r="C15" s="82" t="s">
        <v>88</v>
      </c>
      <c r="D15" s="63">
        <v>2008</v>
      </c>
      <c r="E15" s="63" t="s">
        <v>121</v>
      </c>
      <c r="F15" s="124" t="s">
        <v>151</v>
      </c>
      <c r="G15" s="23" t="s">
        <v>311</v>
      </c>
      <c r="H15" s="21" t="s">
        <v>397</v>
      </c>
      <c r="I15" s="21" t="s">
        <v>303</v>
      </c>
      <c r="J15" s="21"/>
      <c r="K15" s="22">
        <f>(G15+I15)-J15</f>
        <v>15</v>
      </c>
      <c r="L15" s="23" t="s">
        <v>301</v>
      </c>
      <c r="M15" s="21" t="s">
        <v>361</v>
      </c>
      <c r="N15" s="21" t="s">
        <v>362</v>
      </c>
      <c r="O15" s="21"/>
      <c r="P15" s="22">
        <f>(L15+N15)-O15</f>
        <v>11.3</v>
      </c>
      <c r="Q15" s="20" t="s">
        <v>298</v>
      </c>
      <c r="R15" s="23" t="s">
        <v>293</v>
      </c>
      <c r="S15" s="21" t="s">
        <v>294</v>
      </c>
      <c r="T15" s="21"/>
      <c r="U15" s="22">
        <f>(Q15+S15)-T15</f>
        <v>11.299999999999999</v>
      </c>
      <c r="V15" s="25">
        <f>SUM(K15,P15,U15)</f>
        <v>37.6</v>
      </c>
      <c r="W15" s="55" t="s">
        <v>21</v>
      </c>
    </row>
    <row r="16" spans="2:23" ht="14.25">
      <c r="B16" s="149" t="s">
        <v>27</v>
      </c>
      <c r="C16" s="82" t="s">
        <v>81</v>
      </c>
      <c r="D16" s="63">
        <v>2007</v>
      </c>
      <c r="E16" s="63" t="s">
        <v>118</v>
      </c>
      <c r="F16" s="124" t="s">
        <v>149</v>
      </c>
      <c r="G16" s="23" t="s">
        <v>311</v>
      </c>
      <c r="H16" s="21" t="s">
        <v>324</v>
      </c>
      <c r="I16" s="21" t="s">
        <v>325</v>
      </c>
      <c r="J16" s="21"/>
      <c r="K16" s="22">
        <f>(G16+I16)-J16</f>
        <v>14.85</v>
      </c>
      <c r="L16" s="23" t="s">
        <v>301</v>
      </c>
      <c r="M16" s="21" t="s">
        <v>384</v>
      </c>
      <c r="N16" s="21" t="s">
        <v>385</v>
      </c>
      <c r="O16" s="21"/>
      <c r="P16" s="22">
        <f>(L16+N16)-O16</f>
        <v>11.733</v>
      </c>
      <c r="Q16" s="20" t="s">
        <v>301</v>
      </c>
      <c r="R16" s="23" t="s">
        <v>413</v>
      </c>
      <c r="S16" s="21" t="s">
        <v>414</v>
      </c>
      <c r="T16" s="21"/>
      <c r="U16" s="22">
        <f>(Q16+S16)-T16</f>
        <v>10.6</v>
      </c>
      <c r="V16" s="25">
        <f>SUM(K16,P16,U16)</f>
        <v>37.183</v>
      </c>
      <c r="W16" s="55" t="s">
        <v>22</v>
      </c>
    </row>
    <row r="17" spans="2:23" ht="14.25">
      <c r="B17" s="149" t="s">
        <v>137</v>
      </c>
      <c r="C17" s="82" t="s">
        <v>199</v>
      </c>
      <c r="D17" s="63">
        <v>2007</v>
      </c>
      <c r="E17" s="63" t="s">
        <v>130</v>
      </c>
      <c r="F17" s="124" t="s">
        <v>280</v>
      </c>
      <c r="G17" s="152">
        <v>6</v>
      </c>
      <c r="H17" s="153">
        <v>1.65</v>
      </c>
      <c r="I17" s="153">
        <v>8.35</v>
      </c>
      <c r="J17" s="153"/>
      <c r="K17" s="22">
        <f>(G17+I17)-J17</f>
        <v>14.35</v>
      </c>
      <c r="L17" s="152">
        <v>2.6</v>
      </c>
      <c r="M17" s="152">
        <v>1.3</v>
      </c>
      <c r="N17" s="153">
        <v>8.7</v>
      </c>
      <c r="O17" s="153"/>
      <c r="P17" s="22">
        <f>(L17+N17)-O17</f>
        <v>11.299999999999999</v>
      </c>
      <c r="Q17" s="19">
        <v>2.6</v>
      </c>
      <c r="R17" s="152">
        <v>1.15</v>
      </c>
      <c r="S17" s="153">
        <v>8.85</v>
      </c>
      <c r="T17" s="153"/>
      <c r="U17" s="22">
        <f>(Q17+S17)-T17</f>
        <v>11.45</v>
      </c>
      <c r="V17" s="25">
        <f>SUM(K17,P17,U17)</f>
        <v>37.099999999999994</v>
      </c>
      <c r="W17" s="55" t="s">
        <v>23</v>
      </c>
    </row>
    <row r="18" spans="2:23" ht="14.25">
      <c r="B18" s="149" t="s">
        <v>25</v>
      </c>
      <c r="C18" s="82" t="s">
        <v>79</v>
      </c>
      <c r="D18" s="63">
        <v>2008</v>
      </c>
      <c r="E18" s="63" t="s">
        <v>118</v>
      </c>
      <c r="F18" s="124" t="s">
        <v>148</v>
      </c>
      <c r="G18" s="23" t="s">
        <v>311</v>
      </c>
      <c r="H18" s="21" t="s">
        <v>320</v>
      </c>
      <c r="I18" s="21" t="s">
        <v>321</v>
      </c>
      <c r="J18" s="21"/>
      <c r="K18" s="22">
        <f>(G18+I18)-J18</f>
        <v>14.9</v>
      </c>
      <c r="L18" s="23" t="s">
        <v>301</v>
      </c>
      <c r="M18" s="23" t="s">
        <v>356</v>
      </c>
      <c r="N18" s="21" t="s">
        <v>357</v>
      </c>
      <c r="O18" s="21"/>
      <c r="P18" s="22">
        <f>(L18+N18)-O18</f>
        <v>11</v>
      </c>
      <c r="Q18" s="20" t="s">
        <v>298</v>
      </c>
      <c r="R18" s="23" t="s">
        <v>349</v>
      </c>
      <c r="S18" s="21" t="s">
        <v>350</v>
      </c>
      <c r="T18" s="21"/>
      <c r="U18" s="22">
        <f>(Q18+S18)-T18</f>
        <v>11.15</v>
      </c>
      <c r="V18" s="25">
        <f>SUM(K18,P18,U18)</f>
        <v>37.05</v>
      </c>
      <c r="W18" s="55" t="s">
        <v>24</v>
      </c>
    </row>
    <row r="19" spans="2:23" ht="14.25">
      <c r="B19" s="149" t="s">
        <v>67</v>
      </c>
      <c r="C19" s="82" t="s">
        <v>138</v>
      </c>
      <c r="D19" s="63">
        <v>2007</v>
      </c>
      <c r="E19" s="63" t="s">
        <v>131</v>
      </c>
      <c r="F19" s="124" t="s">
        <v>160</v>
      </c>
      <c r="G19" s="152">
        <v>6</v>
      </c>
      <c r="H19" s="153">
        <v>1.1</v>
      </c>
      <c r="I19" s="153">
        <v>8.9</v>
      </c>
      <c r="J19" s="153"/>
      <c r="K19" s="22">
        <f>(G19+I19)-J19</f>
        <v>14.9</v>
      </c>
      <c r="L19" s="152">
        <v>2.5</v>
      </c>
      <c r="M19" s="152">
        <v>2</v>
      </c>
      <c r="N19" s="153">
        <v>8</v>
      </c>
      <c r="O19" s="153"/>
      <c r="P19" s="22">
        <f>(L19+N19)-O19</f>
        <v>10.5</v>
      </c>
      <c r="Q19" s="19">
        <v>2.6</v>
      </c>
      <c r="R19" s="152">
        <v>1.2</v>
      </c>
      <c r="S19" s="153">
        <v>8.8</v>
      </c>
      <c r="T19" s="153"/>
      <c r="U19" s="22">
        <f>(Q19+S19)-T19</f>
        <v>11.4</v>
      </c>
      <c r="V19" s="25">
        <f>SUM(K19,P19,U19)</f>
        <v>36.8</v>
      </c>
      <c r="W19" s="55" t="s">
        <v>25</v>
      </c>
    </row>
    <row r="20" spans="2:23" ht="14.25">
      <c r="B20" s="149" t="s">
        <v>134</v>
      </c>
      <c r="C20" s="82" t="s">
        <v>145</v>
      </c>
      <c r="D20" s="63">
        <v>2007</v>
      </c>
      <c r="E20" s="63" t="s">
        <v>143</v>
      </c>
      <c r="F20" s="124" t="s">
        <v>162</v>
      </c>
      <c r="G20" s="152">
        <v>6</v>
      </c>
      <c r="H20" s="153">
        <v>1.3</v>
      </c>
      <c r="I20" s="153">
        <v>8.7</v>
      </c>
      <c r="J20" s="153"/>
      <c r="K20" s="22">
        <f>(G20+I20)-J20</f>
        <v>14.7</v>
      </c>
      <c r="L20" s="152">
        <v>2.7</v>
      </c>
      <c r="M20" s="152">
        <v>0.9</v>
      </c>
      <c r="N20" s="153">
        <v>9.1</v>
      </c>
      <c r="O20" s="153"/>
      <c r="P20" s="22">
        <f>(L20+N20)-O20</f>
        <v>11.8</v>
      </c>
      <c r="Q20" s="19">
        <v>2.4</v>
      </c>
      <c r="R20" s="152">
        <v>1.2</v>
      </c>
      <c r="S20" s="153">
        <v>8.8</v>
      </c>
      <c r="T20" s="153">
        <v>1</v>
      </c>
      <c r="U20" s="22">
        <f>(Q20+S20)-T20</f>
        <v>10.200000000000001</v>
      </c>
      <c r="V20" s="25">
        <f>SUM(K20,P20,U20)</f>
        <v>36.7</v>
      </c>
      <c r="W20" s="55" t="s">
        <v>26</v>
      </c>
    </row>
    <row r="21" spans="2:23" ht="14.25">
      <c r="B21" s="149" t="s">
        <v>28</v>
      </c>
      <c r="C21" s="82" t="s">
        <v>326</v>
      </c>
      <c r="D21" s="63">
        <v>2007</v>
      </c>
      <c r="E21" s="63" t="s">
        <v>118</v>
      </c>
      <c r="F21" s="124" t="s">
        <v>149</v>
      </c>
      <c r="G21" s="23" t="s">
        <v>311</v>
      </c>
      <c r="H21" s="21" t="s">
        <v>307</v>
      </c>
      <c r="I21" s="21" t="s">
        <v>308</v>
      </c>
      <c r="J21" s="21"/>
      <c r="K21" s="22">
        <f>(G21+I21)-J21</f>
        <v>15.25</v>
      </c>
      <c r="L21" s="23" t="s">
        <v>301</v>
      </c>
      <c r="M21" s="23" t="s">
        <v>320</v>
      </c>
      <c r="N21" s="21" t="s">
        <v>321</v>
      </c>
      <c r="O21" s="24"/>
      <c r="P21" s="22">
        <f>(L21+N21)-O21</f>
        <v>11.4</v>
      </c>
      <c r="Q21" s="20" t="s">
        <v>295</v>
      </c>
      <c r="R21" s="23" t="s">
        <v>380</v>
      </c>
      <c r="S21" s="21" t="s">
        <v>381</v>
      </c>
      <c r="T21" s="21" t="s">
        <v>397</v>
      </c>
      <c r="U21" s="22">
        <f>(Q21+S21)-T21</f>
        <v>10</v>
      </c>
      <c r="V21" s="25">
        <f>SUM(K21,P21,U21)</f>
        <v>36.65</v>
      </c>
      <c r="W21" s="55" t="s">
        <v>27</v>
      </c>
    </row>
    <row r="22" spans="2:23" ht="14.25">
      <c r="B22" s="149" t="s">
        <v>40</v>
      </c>
      <c r="C22" s="82" t="s">
        <v>93</v>
      </c>
      <c r="D22" s="63">
        <v>2007</v>
      </c>
      <c r="E22" s="63" t="s">
        <v>123</v>
      </c>
      <c r="F22" s="124" t="s">
        <v>153</v>
      </c>
      <c r="G22" s="23" t="s">
        <v>311</v>
      </c>
      <c r="H22" s="21" t="s">
        <v>359</v>
      </c>
      <c r="I22" s="21" t="s">
        <v>360</v>
      </c>
      <c r="J22" s="21"/>
      <c r="K22" s="22">
        <f>(G22+I22)-J22</f>
        <v>13.55</v>
      </c>
      <c r="L22" s="23" t="s">
        <v>298</v>
      </c>
      <c r="M22" s="23" t="s">
        <v>415</v>
      </c>
      <c r="N22" s="21" t="s">
        <v>416</v>
      </c>
      <c r="O22" s="24"/>
      <c r="P22" s="22">
        <f>(L22+N22)-O22</f>
        <v>11.7</v>
      </c>
      <c r="Q22" s="20" t="s">
        <v>301</v>
      </c>
      <c r="R22" s="23" t="s">
        <v>476</v>
      </c>
      <c r="S22" s="21" t="s">
        <v>477</v>
      </c>
      <c r="T22" s="21"/>
      <c r="U22" s="22">
        <f>(Q22+S22)-T22</f>
        <v>11.15</v>
      </c>
      <c r="V22" s="25">
        <f>SUM(K22,P22,U22)</f>
        <v>36.4</v>
      </c>
      <c r="W22" s="55" t="s">
        <v>28</v>
      </c>
    </row>
    <row r="23" spans="2:23" ht="14.25">
      <c r="B23" s="149" t="s">
        <v>50</v>
      </c>
      <c r="C23" s="82" t="s">
        <v>103</v>
      </c>
      <c r="D23" s="63">
        <v>2007</v>
      </c>
      <c r="E23" s="63" t="s">
        <v>129</v>
      </c>
      <c r="F23" s="124" t="s">
        <v>159</v>
      </c>
      <c r="G23" s="159">
        <v>6</v>
      </c>
      <c r="H23" s="162">
        <v>1.35</v>
      </c>
      <c r="I23" s="162">
        <v>8.65</v>
      </c>
      <c r="J23" s="162"/>
      <c r="K23" s="15">
        <f>(G23+I23)-J23</f>
        <v>14.65</v>
      </c>
      <c r="L23" s="159">
        <v>2.6</v>
      </c>
      <c r="M23" s="159">
        <v>2</v>
      </c>
      <c r="N23" s="162">
        <v>8</v>
      </c>
      <c r="O23" s="162"/>
      <c r="P23" s="15">
        <f>(L23+N23)-O23</f>
        <v>10.6</v>
      </c>
      <c r="Q23" s="44">
        <v>2.5</v>
      </c>
      <c r="R23" s="159">
        <v>1.4</v>
      </c>
      <c r="S23" s="162">
        <v>8.6</v>
      </c>
      <c r="T23" s="162"/>
      <c r="U23" s="15">
        <f>(Q23+S23)-T23</f>
        <v>11.1</v>
      </c>
      <c r="V23" s="18">
        <f>SUM(K23,P23,U23)</f>
        <v>36.35</v>
      </c>
      <c r="W23" s="55" t="s">
        <v>29</v>
      </c>
    </row>
    <row r="24" spans="2:23" ht="14.25">
      <c r="B24" s="149" t="s">
        <v>49</v>
      </c>
      <c r="C24" s="82" t="s">
        <v>102</v>
      </c>
      <c r="D24" s="63">
        <v>2008</v>
      </c>
      <c r="E24" s="63" t="s">
        <v>128</v>
      </c>
      <c r="F24" s="124" t="s">
        <v>158</v>
      </c>
      <c r="G24" s="152">
        <v>6</v>
      </c>
      <c r="H24" s="153">
        <v>1.6</v>
      </c>
      <c r="I24" s="153">
        <v>8.4</v>
      </c>
      <c r="J24" s="153"/>
      <c r="K24" s="22">
        <f>(G24+I24)-J24</f>
        <v>14.4</v>
      </c>
      <c r="L24" s="152">
        <v>2.5</v>
      </c>
      <c r="M24" s="152">
        <v>2.5</v>
      </c>
      <c r="N24" s="153">
        <v>8.5</v>
      </c>
      <c r="O24" s="153"/>
      <c r="P24" s="22">
        <f>(L24+N24)-O24</f>
        <v>11</v>
      </c>
      <c r="Q24" s="19">
        <v>2.5</v>
      </c>
      <c r="R24" s="152">
        <v>1.6</v>
      </c>
      <c r="S24" s="153">
        <v>8.4</v>
      </c>
      <c r="T24" s="153"/>
      <c r="U24" s="22">
        <f>(Q24+S24)-T24</f>
        <v>10.9</v>
      </c>
      <c r="V24" s="25">
        <f>SUM(K24,P24,U24)</f>
        <v>36.3</v>
      </c>
      <c r="W24" s="55" t="s">
        <v>30</v>
      </c>
    </row>
    <row r="25" spans="2:24" ht="14.25">
      <c r="B25" s="149" t="s">
        <v>132</v>
      </c>
      <c r="C25" s="82" t="s">
        <v>142</v>
      </c>
      <c r="D25" s="63">
        <v>2008</v>
      </c>
      <c r="E25" s="63" t="s">
        <v>143</v>
      </c>
      <c r="F25" s="124" t="s">
        <v>162</v>
      </c>
      <c r="G25" s="152">
        <v>6</v>
      </c>
      <c r="H25" s="153">
        <v>1.35</v>
      </c>
      <c r="I25" s="153">
        <v>8.65</v>
      </c>
      <c r="J25" s="153"/>
      <c r="K25" s="22">
        <f>(G25+I25)-J25</f>
        <v>14.65</v>
      </c>
      <c r="L25" s="19">
        <v>2.6</v>
      </c>
      <c r="M25" s="152">
        <v>1</v>
      </c>
      <c r="N25" s="153">
        <v>9</v>
      </c>
      <c r="O25" s="153"/>
      <c r="P25" s="22">
        <f>(L25+N25)-O25</f>
        <v>11.6</v>
      </c>
      <c r="Q25" s="19">
        <v>2.4</v>
      </c>
      <c r="R25" s="152">
        <v>1.45</v>
      </c>
      <c r="S25" s="153">
        <v>8.55</v>
      </c>
      <c r="T25" s="153">
        <v>1</v>
      </c>
      <c r="U25" s="22">
        <f>(Q25+S25)-T25</f>
        <v>9.950000000000001</v>
      </c>
      <c r="V25" s="25">
        <f>SUM(K25,P25,U25)</f>
        <v>36.2</v>
      </c>
      <c r="W25" s="55" t="s">
        <v>31</v>
      </c>
      <c r="X25" s="26"/>
    </row>
    <row r="26" spans="2:24" ht="14.25">
      <c r="B26" s="149" t="s">
        <v>37</v>
      </c>
      <c r="C26" s="82" t="s">
        <v>90</v>
      </c>
      <c r="D26" s="63">
        <v>2007</v>
      </c>
      <c r="E26" s="63" t="s">
        <v>121</v>
      </c>
      <c r="F26" s="124" t="s">
        <v>151</v>
      </c>
      <c r="G26" s="23" t="s">
        <v>311</v>
      </c>
      <c r="H26" s="21" t="s">
        <v>356</v>
      </c>
      <c r="I26" s="21" t="s">
        <v>357</v>
      </c>
      <c r="J26" s="21"/>
      <c r="K26" s="22">
        <f>(G26+I26)-J26</f>
        <v>14.5</v>
      </c>
      <c r="L26" s="20" t="s">
        <v>301</v>
      </c>
      <c r="M26" s="23" t="s">
        <v>341</v>
      </c>
      <c r="N26" s="21" t="s">
        <v>342</v>
      </c>
      <c r="O26" s="21"/>
      <c r="P26" s="22">
        <f>(L26+N26)-O26</f>
        <v>10.266</v>
      </c>
      <c r="Q26" s="20" t="s">
        <v>298</v>
      </c>
      <c r="R26" s="23" t="s">
        <v>361</v>
      </c>
      <c r="S26" s="21" t="s">
        <v>362</v>
      </c>
      <c r="T26" s="21"/>
      <c r="U26" s="22">
        <f>(Q26+S26)-T26</f>
        <v>11.4</v>
      </c>
      <c r="V26" s="25">
        <f>SUM(K26,P26,U26)</f>
        <v>36.166</v>
      </c>
      <c r="W26" s="55" t="s">
        <v>32</v>
      </c>
      <c r="X26" s="26"/>
    </row>
    <row r="27" spans="2:23" ht="14.25">
      <c r="B27" s="149" t="s">
        <v>39</v>
      </c>
      <c r="C27" s="82" t="s">
        <v>92</v>
      </c>
      <c r="D27" s="63">
        <v>2007</v>
      </c>
      <c r="E27" s="63" t="s">
        <v>123</v>
      </c>
      <c r="F27" s="124" t="s">
        <v>153</v>
      </c>
      <c r="G27" s="23" t="s">
        <v>311</v>
      </c>
      <c r="H27" s="21" t="s">
        <v>316</v>
      </c>
      <c r="I27" s="21" t="s">
        <v>317</v>
      </c>
      <c r="J27" s="21"/>
      <c r="K27" s="22">
        <f>(G27+I27)-J27</f>
        <v>14.25</v>
      </c>
      <c r="L27" s="20" t="s">
        <v>298</v>
      </c>
      <c r="M27" s="23" t="s">
        <v>451</v>
      </c>
      <c r="N27" s="21" t="s">
        <v>452</v>
      </c>
      <c r="O27" s="24"/>
      <c r="P27" s="22">
        <f>(L27+N27)-O27</f>
        <v>11.133</v>
      </c>
      <c r="Q27" s="20" t="s">
        <v>301</v>
      </c>
      <c r="R27" s="23" t="s">
        <v>318</v>
      </c>
      <c r="S27" s="21" t="s">
        <v>319</v>
      </c>
      <c r="T27" s="21"/>
      <c r="U27" s="22">
        <f>(Q27+S27)-T27</f>
        <v>10.7</v>
      </c>
      <c r="V27" s="25">
        <f>SUM(K27,P27,U27)</f>
        <v>36.083</v>
      </c>
      <c r="W27" s="55" t="s">
        <v>33</v>
      </c>
    </row>
    <row r="28" spans="2:23" ht="14.25">
      <c r="B28" s="149" t="s">
        <v>32</v>
      </c>
      <c r="C28" s="82" t="s">
        <v>85</v>
      </c>
      <c r="D28" s="63">
        <v>2008</v>
      </c>
      <c r="E28" s="63" t="s">
        <v>119</v>
      </c>
      <c r="F28" s="124" t="s">
        <v>285</v>
      </c>
      <c r="G28" s="23" t="s">
        <v>311</v>
      </c>
      <c r="H28" s="21" t="s">
        <v>376</v>
      </c>
      <c r="I28" s="21" t="s">
        <v>377</v>
      </c>
      <c r="J28" s="21"/>
      <c r="K28" s="22">
        <f>(G28+I28)-J28</f>
        <v>14</v>
      </c>
      <c r="L28" s="20" t="s">
        <v>301</v>
      </c>
      <c r="M28" s="23" t="s">
        <v>293</v>
      </c>
      <c r="N28" s="21" t="s">
        <v>294</v>
      </c>
      <c r="O28" s="24"/>
      <c r="P28" s="22">
        <f>(L28+N28)-O28</f>
        <v>11.2</v>
      </c>
      <c r="Q28" s="20" t="s">
        <v>301</v>
      </c>
      <c r="R28" s="23" t="s">
        <v>352</v>
      </c>
      <c r="S28" s="21" t="s">
        <v>353</v>
      </c>
      <c r="T28" s="21"/>
      <c r="U28" s="22">
        <f>(Q28+S28)-T28</f>
        <v>10.85</v>
      </c>
      <c r="V28" s="25">
        <f>SUM(K28,P28,U28)</f>
        <v>36.05</v>
      </c>
      <c r="W28" s="55" t="s">
        <v>34</v>
      </c>
    </row>
    <row r="29" spans="2:23" ht="14.25">
      <c r="B29" s="149" t="s">
        <v>133</v>
      </c>
      <c r="C29" s="82" t="s">
        <v>144</v>
      </c>
      <c r="D29" s="63">
        <v>2007</v>
      </c>
      <c r="E29" s="63" t="s">
        <v>143</v>
      </c>
      <c r="F29" s="124" t="s">
        <v>162</v>
      </c>
      <c r="G29" s="152">
        <v>6</v>
      </c>
      <c r="H29" s="153">
        <v>1.8</v>
      </c>
      <c r="I29" s="153">
        <v>8.2</v>
      </c>
      <c r="J29" s="153"/>
      <c r="K29" s="22">
        <f>(G29+I29)-J29</f>
        <v>14.2</v>
      </c>
      <c r="L29" s="19">
        <v>2.7</v>
      </c>
      <c r="M29" s="152">
        <v>1.1</v>
      </c>
      <c r="N29" s="153">
        <v>8.9</v>
      </c>
      <c r="O29" s="153"/>
      <c r="P29" s="22">
        <f>(L29+N29)-O29</f>
        <v>11.600000000000001</v>
      </c>
      <c r="Q29" s="19">
        <v>2.4</v>
      </c>
      <c r="R29" s="152">
        <v>1.15</v>
      </c>
      <c r="S29" s="153">
        <v>8.85</v>
      </c>
      <c r="T29" s="153">
        <v>1</v>
      </c>
      <c r="U29" s="22">
        <f>(Q29+S29)-T29</f>
        <v>10.25</v>
      </c>
      <c r="V29" s="25">
        <f>SUM(K29,P29,U29)</f>
        <v>36.05</v>
      </c>
      <c r="W29" s="55" t="s">
        <v>35</v>
      </c>
    </row>
    <row r="30" spans="2:23" ht="14.25">
      <c r="B30" s="149" t="s">
        <v>56</v>
      </c>
      <c r="C30" s="82" t="s">
        <v>104</v>
      </c>
      <c r="D30" s="63">
        <v>2007</v>
      </c>
      <c r="E30" s="63" t="s">
        <v>129</v>
      </c>
      <c r="F30" s="124" t="s">
        <v>159</v>
      </c>
      <c r="G30" s="152">
        <v>6</v>
      </c>
      <c r="H30" s="153">
        <v>1.25</v>
      </c>
      <c r="I30" s="153">
        <v>8.75</v>
      </c>
      <c r="J30" s="153"/>
      <c r="K30" s="22">
        <f>(G30+I30)-J30</f>
        <v>14.75</v>
      </c>
      <c r="L30" s="19">
        <v>2.6</v>
      </c>
      <c r="M30" s="152">
        <v>2.133</v>
      </c>
      <c r="N30" s="153">
        <v>7.866</v>
      </c>
      <c r="O30" s="153"/>
      <c r="P30" s="22">
        <f>(L30+N30)-O30</f>
        <v>10.466</v>
      </c>
      <c r="Q30" s="19">
        <v>2.6</v>
      </c>
      <c r="R30" s="152">
        <v>1.85</v>
      </c>
      <c r="S30" s="153">
        <v>8.15</v>
      </c>
      <c r="T30" s="153"/>
      <c r="U30" s="22">
        <f>(Q30+S30)-T30</f>
        <v>10.75</v>
      </c>
      <c r="V30" s="25">
        <f>SUM(K30,P30,U30)</f>
        <v>35.966</v>
      </c>
      <c r="W30" s="55" t="s">
        <v>36</v>
      </c>
    </row>
    <row r="31" spans="2:23" ht="14.25">
      <c r="B31" s="149" t="s">
        <v>24</v>
      </c>
      <c r="C31" s="82" t="s">
        <v>288</v>
      </c>
      <c r="D31" s="63">
        <v>2008</v>
      </c>
      <c r="E31" s="63" t="s">
        <v>117</v>
      </c>
      <c r="F31" s="124" t="s">
        <v>147</v>
      </c>
      <c r="G31" s="23" t="s">
        <v>311</v>
      </c>
      <c r="H31" s="21" t="s">
        <v>318</v>
      </c>
      <c r="I31" s="21" t="s">
        <v>319</v>
      </c>
      <c r="J31" s="21"/>
      <c r="K31" s="22">
        <f>(G31+I31)-J31</f>
        <v>14.2</v>
      </c>
      <c r="L31" s="20" t="s">
        <v>298</v>
      </c>
      <c r="M31" s="23" t="s">
        <v>382</v>
      </c>
      <c r="N31" s="21" t="s">
        <v>383</v>
      </c>
      <c r="O31" s="21"/>
      <c r="P31" s="22">
        <f>(L31+N31)-O31</f>
        <v>11.065999999999999</v>
      </c>
      <c r="Q31" s="20" t="s">
        <v>298</v>
      </c>
      <c r="R31" s="23" t="s">
        <v>413</v>
      </c>
      <c r="S31" s="21" t="s">
        <v>414</v>
      </c>
      <c r="T31" s="21"/>
      <c r="U31" s="22">
        <f>(Q31+S31)-T31</f>
        <v>10.7</v>
      </c>
      <c r="V31" s="25">
        <f>SUM(K31,P31,U31)</f>
        <v>35.965999999999994</v>
      </c>
      <c r="W31" s="55" t="s">
        <v>37</v>
      </c>
    </row>
    <row r="32" spans="2:23" ht="14.25">
      <c r="B32" s="149" t="s">
        <v>23</v>
      </c>
      <c r="C32" s="82" t="s">
        <v>78</v>
      </c>
      <c r="D32" s="63">
        <v>2008</v>
      </c>
      <c r="E32" s="63" t="s">
        <v>117</v>
      </c>
      <c r="F32" s="124" t="s">
        <v>147</v>
      </c>
      <c r="G32" s="23" t="s">
        <v>311</v>
      </c>
      <c r="H32" s="21" t="s">
        <v>316</v>
      </c>
      <c r="I32" s="21" t="s">
        <v>317</v>
      </c>
      <c r="J32" s="21"/>
      <c r="K32" s="22">
        <f>(G32+I32)-J32</f>
        <v>14.25</v>
      </c>
      <c r="L32" s="20" t="s">
        <v>298</v>
      </c>
      <c r="M32" s="23" t="s">
        <v>380</v>
      </c>
      <c r="N32" s="21" t="s">
        <v>381</v>
      </c>
      <c r="O32" s="24"/>
      <c r="P32" s="22">
        <f>(L32+N32)-O32</f>
        <v>11.2</v>
      </c>
      <c r="Q32" s="20" t="s">
        <v>298</v>
      </c>
      <c r="R32" s="23" t="s">
        <v>309</v>
      </c>
      <c r="S32" s="21" t="s">
        <v>310</v>
      </c>
      <c r="T32" s="21"/>
      <c r="U32" s="22">
        <f>(Q32+S32)-T32</f>
        <v>10.45</v>
      </c>
      <c r="V32" s="25">
        <f>SUM(K32,P32,U32)</f>
        <v>35.9</v>
      </c>
      <c r="W32" s="55" t="s">
        <v>38</v>
      </c>
    </row>
    <row r="33" spans="2:23" ht="14.25">
      <c r="B33" s="149" t="s">
        <v>59</v>
      </c>
      <c r="C33" s="82" t="s">
        <v>107</v>
      </c>
      <c r="D33" s="63">
        <v>2008</v>
      </c>
      <c r="E33" s="63" t="s">
        <v>130</v>
      </c>
      <c r="F33" s="124" t="s">
        <v>280</v>
      </c>
      <c r="G33" s="152">
        <v>6</v>
      </c>
      <c r="H33" s="153">
        <v>1.4</v>
      </c>
      <c r="I33" s="153">
        <v>8.6</v>
      </c>
      <c r="J33" s="153"/>
      <c r="K33" s="22">
        <f>(G33+I33)-J33</f>
        <v>14.6</v>
      </c>
      <c r="L33" s="152">
        <v>2.6</v>
      </c>
      <c r="M33" s="152">
        <v>1.666</v>
      </c>
      <c r="N33" s="153">
        <v>8.333</v>
      </c>
      <c r="O33" s="153"/>
      <c r="P33" s="22">
        <f>(L33+N33)-O33</f>
        <v>10.933</v>
      </c>
      <c r="Q33" s="19">
        <v>2.6</v>
      </c>
      <c r="R33" s="152">
        <v>2.25</v>
      </c>
      <c r="S33" s="153">
        <v>7.75</v>
      </c>
      <c r="T33" s="153"/>
      <c r="U33" s="22">
        <f>(Q33+S33)-T33</f>
        <v>10.35</v>
      </c>
      <c r="V33" s="25">
        <f>SUM(K33,P33,U33)</f>
        <v>35.883</v>
      </c>
      <c r="W33" s="59" t="s">
        <v>39</v>
      </c>
    </row>
    <row r="34" spans="2:23" ht="14.25">
      <c r="B34" s="149" t="s">
        <v>34</v>
      </c>
      <c r="C34" s="82" t="s">
        <v>87</v>
      </c>
      <c r="D34" s="63">
        <v>2007</v>
      </c>
      <c r="E34" s="63" t="s">
        <v>120</v>
      </c>
      <c r="F34" s="124" t="s">
        <v>150</v>
      </c>
      <c r="G34" s="23" t="s">
        <v>311</v>
      </c>
      <c r="H34" s="21" t="s">
        <v>329</v>
      </c>
      <c r="I34" s="21" t="s">
        <v>330</v>
      </c>
      <c r="J34" s="21"/>
      <c r="K34" s="22">
        <f>(G34+I34)-J34</f>
        <v>14.3</v>
      </c>
      <c r="L34" s="23" t="s">
        <v>298</v>
      </c>
      <c r="M34" s="23" t="s">
        <v>388</v>
      </c>
      <c r="N34" s="21" t="s">
        <v>389</v>
      </c>
      <c r="O34" s="24"/>
      <c r="P34" s="22">
        <f>(L34+N34)-O34</f>
        <v>10.866</v>
      </c>
      <c r="Q34" s="20" t="s">
        <v>298</v>
      </c>
      <c r="R34" s="23" t="s">
        <v>376</v>
      </c>
      <c r="S34" s="21" t="s">
        <v>377</v>
      </c>
      <c r="T34" s="21"/>
      <c r="U34" s="22">
        <f>(Q34+S34)-T34</f>
        <v>10.6</v>
      </c>
      <c r="V34" s="25">
        <f>SUM(K34,P34,U34)</f>
        <v>35.766</v>
      </c>
      <c r="W34" s="54" t="s">
        <v>40</v>
      </c>
    </row>
    <row r="35" spans="2:23" ht="14.25">
      <c r="B35" s="149" t="s">
        <v>30</v>
      </c>
      <c r="C35" s="82" t="s">
        <v>83</v>
      </c>
      <c r="D35" s="63">
        <v>2008</v>
      </c>
      <c r="E35" s="63" t="s">
        <v>119</v>
      </c>
      <c r="F35" s="124" t="s">
        <v>285</v>
      </c>
      <c r="G35" s="23" t="s">
        <v>311</v>
      </c>
      <c r="H35" s="21" t="s">
        <v>372</v>
      </c>
      <c r="I35" s="21" t="s">
        <v>373</v>
      </c>
      <c r="J35" s="21"/>
      <c r="K35" s="22">
        <f>(G35+I35)-J35</f>
        <v>14.45</v>
      </c>
      <c r="L35" s="23" t="s">
        <v>295</v>
      </c>
      <c r="M35" s="23" t="s">
        <v>293</v>
      </c>
      <c r="N35" s="21" t="s">
        <v>294</v>
      </c>
      <c r="O35" s="24" t="s">
        <v>397</v>
      </c>
      <c r="P35" s="22">
        <f>(L35+N35)-O35</f>
        <v>10.1</v>
      </c>
      <c r="Q35" s="20" t="s">
        <v>298</v>
      </c>
      <c r="R35" s="23" t="s">
        <v>349</v>
      </c>
      <c r="S35" s="21" t="s">
        <v>350</v>
      </c>
      <c r="T35" s="21"/>
      <c r="U35" s="22">
        <f>(Q35+S35)-T35</f>
        <v>11.15</v>
      </c>
      <c r="V35" s="25">
        <f>SUM(K35,P35,U35)</f>
        <v>35.699999999999996</v>
      </c>
      <c r="W35" s="55" t="s">
        <v>41</v>
      </c>
    </row>
    <row r="36" spans="2:23" ht="14.25">
      <c r="B36" s="149" t="s">
        <v>65</v>
      </c>
      <c r="C36" s="82" t="s">
        <v>112</v>
      </c>
      <c r="D36" s="63">
        <v>2008</v>
      </c>
      <c r="E36" s="63" t="s">
        <v>131</v>
      </c>
      <c r="F36" s="124" t="s">
        <v>160</v>
      </c>
      <c r="G36" s="152">
        <v>6</v>
      </c>
      <c r="H36" s="153">
        <v>1.75</v>
      </c>
      <c r="I36" s="153">
        <v>8.25</v>
      </c>
      <c r="J36" s="153"/>
      <c r="K36" s="22">
        <f>(G36+I36)-J36</f>
        <v>14.25</v>
      </c>
      <c r="L36" s="152">
        <v>2.5</v>
      </c>
      <c r="M36" s="152">
        <v>2.133</v>
      </c>
      <c r="N36" s="153">
        <v>7.866</v>
      </c>
      <c r="O36" s="153"/>
      <c r="P36" s="22">
        <f>(L36+N36)-O36</f>
        <v>10.366</v>
      </c>
      <c r="Q36" s="19">
        <v>2.6</v>
      </c>
      <c r="R36" s="152">
        <v>1.6</v>
      </c>
      <c r="S36" s="153">
        <v>8.4</v>
      </c>
      <c r="T36" s="153"/>
      <c r="U36" s="22">
        <f>(Q36+S36)-T36</f>
        <v>11</v>
      </c>
      <c r="V36" s="25">
        <f>SUM(K36,P36,U36)</f>
        <v>35.616</v>
      </c>
      <c r="W36" s="55" t="s">
        <v>42</v>
      </c>
    </row>
    <row r="37" spans="2:23" ht="14.25">
      <c r="B37" s="149" t="s">
        <v>33</v>
      </c>
      <c r="C37" s="82" t="s">
        <v>86</v>
      </c>
      <c r="D37" s="63">
        <v>2007</v>
      </c>
      <c r="E37" s="63" t="s">
        <v>120</v>
      </c>
      <c r="F37" s="124" t="s">
        <v>150</v>
      </c>
      <c r="G37" s="23" t="s">
        <v>311</v>
      </c>
      <c r="H37" s="21" t="s">
        <v>327</v>
      </c>
      <c r="I37" s="21" t="s">
        <v>328</v>
      </c>
      <c r="J37" s="21"/>
      <c r="K37" s="22">
        <f>(G37+I37)-J37</f>
        <v>13.8</v>
      </c>
      <c r="L37" s="23" t="s">
        <v>298</v>
      </c>
      <c r="M37" s="23" t="s">
        <v>386</v>
      </c>
      <c r="N37" s="21" t="s">
        <v>387</v>
      </c>
      <c r="O37" s="21"/>
      <c r="P37" s="22">
        <f>(L37+N37)-O37</f>
        <v>11.033</v>
      </c>
      <c r="Q37" s="20" t="s">
        <v>301</v>
      </c>
      <c r="R37" s="23" t="s">
        <v>309</v>
      </c>
      <c r="S37" s="21" t="s">
        <v>310</v>
      </c>
      <c r="T37" s="21"/>
      <c r="U37" s="22">
        <f>(Q37+S37)-T37</f>
        <v>10.35</v>
      </c>
      <c r="V37" s="25">
        <f>SUM(K37,P37,U37)</f>
        <v>35.183</v>
      </c>
      <c r="W37" s="55" t="s">
        <v>43</v>
      </c>
    </row>
    <row r="38" spans="2:23" ht="14.25">
      <c r="B38" s="149" t="s">
        <v>48</v>
      </c>
      <c r="C38" s="82" t="s">
        <v>101</v>
      </c>
      <c r="D38" s="63">
        <v>2008</v>
      </c>
      <c r="E38" s="63" t="s">
        <v>128</v>
      </c>
      <c r="F38" s="124" t="s">
        <v>282</v>
      </c>
      <c r="G38" s="152">
        <v>6</v>
      </c>
      <c r="H38" s="153">
        <v>1.8</v>
      </c>
      <c r="I38" s="153">
        <v>8.2</v>
      </c>
      <c r="J38" s="153"/>
      <c r="K38" s="22">
        <f>(G38+I38)-J38</f>
        <v>14.2</v>
      </c>
      <c r="L38" s="152">
        <v>2.5</v>
      </c>
      <c r="M38" s="152">
        <v>2.133</v>
      </c>
      <c r="N38" s="153">
        <v>7.866</v>
      </c>
      <c r="O38" s="153"/>
      <c r="P38" s="22">
        <f>(L38+N38)-O38</f>
        <v>10.366</v>
      </c>
      <c r="Q38" s="19">
        <v>2.5</v>
      </c>
      <c r="R38" s="152">
        <v>1.95</v>
      </c>
      <c r="S38" s="153">
        <v>8.05</v>
      </c>
      <c r="T38" s="153"/>
      <c r="U38" s="22">
        <f>(Q38+S38)-T38</f>
        <v>10.55</v>
      </c>
      <c r="V38" s="25">
        <f>SUM(K38,P38,U38)</f>
        <v>35.116</v>
      </c>
      <c r="W38" s="55" t="s">
        <v>44</v>
      </c>
    </row>
    <row r="39" spans="2:23" ht="14.25">
      <c r="B39" s="149" t="s">
        <v>64</v>
      </c>
      <c r="C39" s="82" t="s">
        <v>111</v>
      </c>
      <c r="D39" s="63">
        <v>2008</v>
      </c>
      <c r="E39" s="63" t="s">
        <v>130</v>
      </c>
      <c r="F39" s="124" t="s">
        <v>280</v>
      </c>
      <c r="G39" s="152">
        <v>6</v>
      </c>
      <c r="H39" s="153">
        <v>2.55</v>
      </c>
      <c r="I39" s="153">
        <v>7.45</v>
      </c>
      <c r="J39" s="153"/>
      <c r="K39" s="22">
        <f>(G39+I39)-J39</f>
        <v>13.45</v>
      </c>
      <c r="L39" s="152">
        <v>2.6</v>
      </c>
      <c r="M39" s="153">
        <v>1.366</v>
      </c>
      <c r="N39" s="153">
        <v>8.633</v>
      </c>
      <c r="O39" s="153"/>
      <c r="P39" s="22">
        <f>(L39+N39)-O39</f>
        <v>11.232999999999999</v>
      </c>
      <c r="Q39" s="19">
        <v>2.6</v>
      </c>
      <c r="R39" s="152">
        <v>2.2</v>
      </c>
      <c r="S39" s="153">
        <v>7.8</v>
      </c>
      <c r="T39" s="153"/>
      <c r="U39" s="22">
        <f>(Q39+S39)-T39</f>
        <v>10.4</v>
      </c>
      <c r="V39" s="25">
        <f>SUM(K39,P39,U39)</f>
        <v>35.083</v>
      </c>
      <c r="W39" s="55" t="s">
        <v>45</v>
      </c>
    </row>
    <row r="40" spans="2:23" ht="14.25">
      <c r="B40" s="149" t="s">
        <v>31</v>
      </c>
      <c r="C40" s="82" t="s">
        <v>84</v>
      </c>
      <c r="D40" s="63">
        <v>2008</v>
      </c>
      <c r="E40" s="63" t="s">
        <v>119</v>
      </c>
      <c r="F40" s="124" t="s">
        <v>285</v>
      </c>
      <c r="G40" s="23" t="s">
        <v>311</v>
      </c>
      <c r="H40" s="21" t="s">
        <v>374</v>
      </c>
      <c r="I40" s="21" t="s">
        <v>375</v>
      </c>
      <c r="J40" s="21"/>
      <c r="K40" s="22">
        <f>(G40+I40)-J40</f>
        <v>13.9</v>
      </c>
      <c r="L40" s="23" t="s">
        <v>301</v>
      </c>
      <c r="M40" s="21" t="s">
        <v>347</v>
      </c>
      <c r="N40" s="21" t="s">
        <v>348</v>
      </c>
      <c r="O40" s="21"/>
      <c r="P40" s="22">
        <f>(L40+N40)-O40</f>
        <v>10.9</v>
      </c>
      <c r="Q40" s="20" t="s">
        <v>301</v>
      </c>
      <c r="R40" s="23" t="s">
        <v>295</v>
      </c>
      <c r="S40" s="21" t="s">
        <v>351</v>
      </c>
      <c r="T40" s="21"/>
      <c r="U40" s="22">
        <f>(Q40+S40)-T40</f>
        <v>10.1</v>
      </c>
      <c r="V40" s="25">
        <f>SUM(K40,P40,U40)</f>
        <v>34.9</v>
      </c>
      <c r="W40" s="55" t="s">
        <v>46</v>
      </c>
    </row>
    <row r="41" spans="2:23" ht="14.25">
      <c r="B41" s="149" t="s">
        <v>66</v>
      </c>
      <c r="C41" s="82" t="s">
        <v>113</v>
      </c>
      <c r="D41" s="63">
        <v>2008</v>
      </c>
      <c r="E41" s="63" t="s">
        <v>131</v>
      </c>
      <c r="F41" s="124" t="s">
        <v>160</v>
      </c>
      <c r="G41" s="154">
        <v>6</v>
      </c>
      <c r="H41" s="155">
        <v>1.2</v>
      </c>
      <c r="I41" s="155">
        <v>8.8</v>
      </c>
      <c r="J41" s="155"/>
      <c r="K41" s="39">
        <f>(G41+I41)-J41</f>
        <v>14.8</v>
      </c>
      <c r="L41" s="154">
        <v>2.5</v>
      </c>
      <c r="M41" s="154">
        <v>2.6</v>
      </c>
      <c r="N41" s="155">
        <v>7.4</v>
      </c>
      <c r="O41" s="155"/>
      <c r="P41" s="39">
        <f>(L41+N41)-O41</f>
        <v>9.9</v>
      </c>
      <c r="Q41" s="29">
        <v>2.4</v>
      </c>
      <c r="R41" s="154">
        <v>1.25</v>
      </c>
      <c r="S41" s="155">
        <v>8.75</v>
      </c>
      <c r="T41" s="155">
        <v>1</v>
      </c>
      <c r="U41" s="39">
        <f>(Q41+S41)-T41</f>
        <v>10.15</v>
      </c>
      <c r="V41" s="42">
        <f>SUM(K41,P41,U41)</f>
        <v>34.85</v>
      </c>
      <c r="W41" s="55" t="s">
        <v>47</v>
      </c>
    </row>
    <row r="42" spans="2:23" ht="14.25">
      <c r="B42" s="149" t="s">
        <v>135</v>
      </c>
      <c r="C42" s="82" t="s">
        <v>146</v>
      </c>
      <c r="D42" s="63">
        <v>2007</v>
      </c>
      <c r="E42" s="63" t="s">
        <v>143</v>
      </c>
      <c r="F42" s="124" t="s">
        <v>162</v>
      </c>
      <c r="G42" s="152">
        <v>6</v>
      </c>
      <c r="H42" s="153">
        <v>2.2</v>
      </c>
      <c r="I42" s="153">
        <v>7.8</v>
      </c>
      <c r="J42" s="153"/>
      <c r="K42" s="39">
        <f>(G42+I42)-J42</f>
        <v>13.8</v>
      </c>
      <c r="L42" s="152">
        <v>2.6</v>
      </c>
      <c r="M42" s="153">
        <v>2.2</v>
      </c>
      <c r="N42" s="153">
        <v>7.8</v>
      </c>
      <c r="O42" s="153"/>
      <c r="P42" s="39">
        <f>(L42+N42)-O42</f>
        <v>10.4</v>
      </c>
      <c r="Q42" s="152">
        <v>2.4</v>
      </c>
      <c r="R42" s="153">
        <v>1.95</v>
      </c>
      <c r="S42" s="153">
        <v>8.05</v>
      </c>
      <c r="T42" s="153"/>
      <c r="U42" s="39">
        <f>(Q42+S42)-T42</f>
        <v>10.450000000000001</v>
      </c>
      <c r="V42" s="42">
        <f>SUM(K42,P42,U42)</f>
        <v>34.650000000000006</v>
      </c>
      <c r="W42" s="55" t="s">
        <v>48</v>
      </c>
    </row>
    <row r="43" spans="2:23" ht="14.25">
      <c r="B43" s="149" t="s">
        <v>17</v>
      </c>
      <c r="C43" s="82" t="s">
        <v>72</v>
      </c>
      <c r="D43" s="63">
        <v>2007</v>
      </c>
      <c r="E43" s="63" t="s">
        <v>116</v>
      </c>
      <c r="F43" s="124" t="s">
        <v>202</v>
      </c>
      <c r="G43" s="23" t="s">
        <v>311</v>
      </c>
      <c r="H43" s="21" t="s">
        <v>349</v>
      </c>
      <c r="I43" s="21" t="s">
        <v>350</v>
      </c>
      <c r="J43" s="21"/>
      <c r="K43" s="39">
        <f>(G43+I43)-J43</f>
        <v>14.55</v>
      </c>
      <c r="L43" s="23" t="s">
        <v>298</v>
      </c>
      <c r="M43" s="21" t="s">
        <v>341</v>
      </c>
      <c r="N43" s="21" t="s">
        <v>342</v>
      </c>
      <c r="O43" s="24"/>
      <c r="P43" s="39">
        <f>(L43+N43)-O43</f>
        <v>10.366</v>
      </c>
      <c r="Q43" s="23" t="s">
        <v>295</v>
      </c>
      <c r="R43" s="21" t="s">
        <v>316</v>
      </c>
      <c r="S43" s="21" t="s">
        <v>317</v>
      </c>
      <c r="T43" s="21" t="s">
        <v>397</v>
      </c>
      <c r="U43" s="39">
        <f>(Q43+S43)-T43</f>
        <v>9.65</v>
      </c>
      <c r="V43" s="42">
        <f>SUM(K43,P43,U43)</f>
        <v>34.566</v>
      </c>
      <c r="W43" s="55" t="s">
        <v>49</v>
      </c>
    </row>
    <row r="44" spans="2:23" ht="14.25">
      <c r="B44" s="150" t="s">
        <v>26</v>
      </c>
      <c r="C44" s="82" t="s">
        <v>80</v>
      </c>
      <c r="D44" s="63">
        <v>2008</v>
      </c>
      <c r="E44" s="63" t="s">
        <v>118</v>
      </c>
      <c r="F44" s="124" t="s">
        <v>148</v>
      </c>
      <c r="G44" s="23" t="s">
        <v>311</v>
      </c>
      <c r="H44" s="21" t="s">
        <v>322</v>
      </c>
      <c r="I44" s="21" t="s">
        <v>323</v>
      </c>
      <c r="J44" s="21"/>
      <c r="K44" s="39">
        <f>(G44+I44)-J44</f>
        <v>12.95</v>
      </c>
      <c r="L44" s="23" t="s">
        <v>301</v>
      </c>
      <c r="M44" s="21" t="s">
        <v>347</v>
      </c>
      <c r="N44" s="21" t="s">
        <v>348</v>
      </c>
      <c r="O44" s="21"/>
      <c r="P44" s="39">
        <f>(L44+N44)-O44</f>
        <v>10.9</v>
      </c>
      <c r="Q44" s="23" t="s">
        <v>298</v>
      </c>
      <c r="R44" s="21" t="s">
        <v>417</v>
      </c>
      <c r="S44" s="21" t="s">
        <v>418</v>
      </c>
      <c r="T44" s="21"/>
      <c r="U44" s="39">
        <f>(Q44+S44)-T44</f>
        <v>10.65</v>
      </c>
      <c r="V44" s="42">
        <f>SUM(K44,P44,U44)</f>
        <v>34.5</v>
      </c>
      <c r="W44" s="57" t="s">
        <v>50</v>
      </c>
    </row>
    <row r="45" spans="2:23" ht="14.25">
      <c r="B45" s="149" t="s">
        <v>136</v>
      </c>
      <c r="C45" s="82" t="s">
        <v>198</v>
      </c>
      <c r="D45" s="63">
        <v>2007</v>
      </c>
      <c r="E45" s="63" t="s">
        <v>130</v>
      </c>
      <c r="F45" s="124" t="s">
        <v>280</v>
      </c>
      <c r="G45" s="152">
        <v>6</v>
      </c>
      <c r="H45" s="153">
        <v>2</v>
      </c>
      <c r="I45" s="153">
        <v>8</v>
      </c>
      <c r="J45" s="153"/>
      <c r="K45" s="39">
        <f>(G45+I45)-J45</f>
        <v>14</v>
      </c>
      <c r="L45" s="152">
        <v>2.6</v>
      </c>
      <c r="M45" s="153">
        <v>2.933</v>
      </c>
      <c r="N45" s="153">
        <v>7.066</v>
      </c>
      <c r="O45" s="153"/>
      <c r="P45" s="39">
        <f>(L45+N45)-O45</f>
        <v>9.666</v>
      </c>
      <c r="Q45" s="152">
        <v>2.4</v>
      </c>
      <c r="R45" s="153">
        <v>1.6</v>
      </c>
      <c r="S45" s="153">
        <v>8.4</v>
      </c>
      <c r="T45" s="153"/>
      <c r="U45" s="39">
        <f>(Q45+S45)-T45</f>
        <v>10.8</v>
      </c>
      <c r="V45" s="42">
        <f>SUM(K45,P45,U45)</f>
        <v>34.466</v>
      </c>
      <c r="W45" s="60" t="s">
        <v>56</v>
      </c>
    </row>
    <row r="46" spans="2:23" ht="14.25">
      <c r="B46" s="149" t="s">
        <v>18</v>
      </c>
      <c r="C46" s="82" t="s">
        <v>73</v>
      </c>
      <c r="D46" s="63">
        <v>2007</v>
      </c>
      <c r="E46" s="63" t="s">
        <v>116</v>
      </c>
      <c r="F46" s="124" t="s">
        <v>202</v>
      </c>
      <c r="G46" s="23" t="s">
        <v>311</v>
      </c>
      <c r="H46" s="21" t="s">
        <v>309</v>
      </c>
      <c r="I46" s="21" t="s">
        <v>310</v>
      </c>
      <c r="J46" s="21"/>
      <c r="K46" s="39">
        <f>(G46+I46)-J46</f>
        <v>13.85</v>
      </c>
      <c r="L46" s="23" t="s">
        <v>301</v>
      </c>
      <c r="M46" s="21" t="s">
        <v>327</v>
      </c>
      <c r="N46" s="21" t="s">
        <v>328</v>
      </c>
      <c r="O46" s="24"/>
      <c r="P46" s="39">
        <f>(L46+N46)-O46</f>
        <v>10.3</v>
      </c>
      <c r="Q46" s="23" t="s">
        <v>301</v>
      </c>
      <c r="R46" s="21" t="s">
        <v>327</v>
      </c>
      <c r="S46" s="21" t="s">
        <v>328</v>
      </c>
      <c r="T46" s="21"/>
      <c r="U46" s="39">
        <f>(Q46+S46)-T46</f>
        <v>10.3</v>
      </c>
      <c r="V46" s="42">
        <f>SUM(K46,P46,U46)</f>
        <v>34.45</v>
      </c>
      <c r="W46" s="55" t="s">
        <v>57</v>
      </c>
    </row>
    <row r="47" spans="2:23" ht="14.25">
      <c r="B47" s="149" t="s">
        <v>29</v>
      </c>
      <c r="C47" s="82" t="s">
        <v>82</v>
      </c>
      <c r="D47" s="63">
        <v>2008</v>
      </c>
      <c r="E47" s="63" t="s">
        <v>119</v>
      </c>
      <c r="F47" s="124" t="s">
        <v>285</v>
      </c>
      <c r="G47" s="23" t="s">
        <v>311</v>
      </c>
      <c r="H47" s="21" t="s">
        <v>292</v>
      </c>
      <c r="I47" s="21" t="s">
        <v>371</v>
      </c>
      <c r="J47" s="21"/>
      <c r="K47" s="39">
        <f>(G47+I47)-J47</f>
        <v>13.7</v>
      </c>
      <c r="L47" s="23" t="s">
        <v>295</v>
      </c>
      <c r="M47" s="21" t="s">
        <v>413</v>
      </c>
      <c r="N47" s="21" t="s">
        <v>414</v>
      </c>
      <c r="O47" s="21" t="s">
        <v>397</v>
      </c>
      <c r="P47" s="39">
        <f>(L47+N47)-O47</f>
        <v>9.5</v>
      </c>
      <c r="Q47" s="23" t="s">
        <v>298</v>
      </c>
      <c r="R47" s="21" t="s">
        <v>347</v>
      </c>
      <c r="S47" s="21" t="s">
        <v>348</v>
      </c>
      <c r="T47" s="21"/>
      <c r="U47" s="39">
        <f>(Q47+S47)-T47</f>
        <v>11</v>
      </c>
      <c r="V47" s="42">
        <f>SUM(K47,P47,U47)</f>
        <v>34.2</v>
      </c>
      <c r="W47" s="55" t="s">
        <v>58</v>
      </c>
    </row>
    <row r="48" spans="2:23" ht="14.25">
      <c r="B48" s="149" t="s">
        <v>57</v>
      </c>
      <c r="C48" s="82" t="s">
        <v>105</v>
      </c>
      <c r="D48" s="63">
        <v>2007</v>
      </c>
      <c r="E48" s="63" t="s">
        <v>129</v>
      </c>
      <c r="F48" s="124" t="s">
        <v>159</v>
      </c>
      <c r="G48" s="152">
        <v>6</v>
      </c>
      <c r="H48" s="153">
        <v>1.8</v>
      </c>
      <c r="I48" s="153">
        <v>8.2</v>
      </c>
      <c r="J48" s="153"/>
      <c r="K48" s="39">
        <f>(G48+I48)-J48</f>
        <v>14.2</v>
      </c>
      <c r="L48" s="152">
        <v>2.6</v>
      </c>
      <c r="M48" s="153">
        <v>2.7</v>
      </c>
      <c r="N48" s="153">
        <v>7.3</v>
      </c>
      <c r="O48" s="153"/>
      <c r="P48" s="39">
        <f>(L48+N48)-O48</f>
        <v>9.9</v>
      </c>
      <c r="Q48" s="152">
        <v>2.4</v>
      </c>
      <c r="R48" s="153">
        <v>2.05</v>
      </c>
      <c r="S48" s="153">
        <v>7.95</v>
      </c>
      <c r="T48" s="153">
        <v>1</v>
      </c>
      <c r="U48" s="39">
        <f>(Q48+S48)-T48</f>
        <v>9.35</v>
      </c>
      <c r="V48" s="42">
        <f>SUM(K48,P48,U48)</f>
        <v>33.45</v>
      </c>
      <c r="W48" s="55" t="s">
        <v>59</v>
      </c>
    </row>
    <row r="49" spans="2:23" ht="14.25">
      <c r="B49" s="149" t="s">
        <v>62</v>
      </c>
      <c r="C49" s="82" t="s">
        <v>110</v>
      </c>
      <c r="D49" s="63">
        <v>2008</v>
      </c>
      <c r="E49" s="63" t="s">
        <v>130</v>
      </c>
      <c r="F49" s="124" t="s">
        <v>281</v>
      </c>
      <c r="G49" s="152">
        <v>6</v>
      </c>
      <c r="H49" s="153">
        <v>3.25</v>
      </c>
      <c r="I49" s="153">
        <v>6.75</v>
      </c>
      <c r="J49" s="153"/>
      <c r="K49" s="39">
        <f>(G49+I49)-J49</f>
        <v>12.75</v>
      </c>
      <c r="L49" s="152">
        <v>2.6</v>
      </c>
      <c r="M49" s="153">
        <v>2.233</v>
      </c>
      <c r="N49" s="153">
        <v>7.766</v>
      </c>
      <c r="O49" s="153"/>
      <c r="P49" s="39">
        <f>(L49+N49)-O49</f>
        <v>10.366</v>
      </c>
      <c r="Q49" s="152">
        <v>2.5</v>
      </c>
      <c r="R49" s="153">
        <v>2.25</v>
      </c>
      <c r="S49" s="153">
        <v>7.75</v>
      </c>
      <c r="T49" s="153"/>
      <c r="U49" s="39">
        <f>(Q49+S49)-T49</f>
        <v>10.25</v>
      </c>
      <c r="V49" s="42">
        <f>SUM(K49,P49,U49)</f>
        <v>33.366</v>
      </c>
      <c r="W49" s="55" t="s">
        <v>60</v>
      </c>
    </row>
    <row r="50" spans="2:23" ht="14.25">
      <c r="B50" s="149" t="s">
        <v>15</v>
      </c>
      <c r="C50" s="82" t="s">
        <v>70</v>
      </c>
      <c r="D50" s="63">
        <v>2007</v>
      </c>
      <c r="E50" s="63" t="s">
        <v>116</v>
      </c>
      <c r="F50" s="124" t="s">
        <v>202</v>
      </c>
      <c r="G50" s="23" t="s">
        <v>311</v>
      </c>
      <c r="H50" s="21" t="s">
        <v>413</v>
      </c>
      <c r="I50" s="21" t="s">
        <v>414</v>
      </c>
      <c r="J50" s="21"/>
      <c r="K50" s="39">
        <f>(G50+I50)-J50</f>
        <v>14.1</v>
      </c>
      <c r="L50" s="23" t="s">
        <v>301</v>
      </c>
      <c r="M50" s="21" t="s">
        <v>337</v>
      </c>
      <c r="N50" s="21" t="s">
        <v>338</v>
      </c>
      <c r="O50" s="24"/>
      <c r="P50" s="39">
        <f>(L50+N50)-O50</f>
        <v>9.666</v>
      </c>
      <c r="Q50" s="23" t="s">
        <v>306</v>
      </c>
      <c r="R50" s="21" t="s">
        <v>398</v>
      </c>
      <c r="S50" s="21" t="s">
        <v>399</v>
      </c>
      <c r="T50" s="21"/>
      <c r="U50" s="39">
        <f>(Q50+S50)-T50</f>
        <v>9.4</v>
      </c>
      <c r="V50" s="42">
        <f>SUM(K50,P50,U50)</f>
        <v>33.166</v>
      </c>
      <c r="W50" s="55" t="s">
        <v>61</v>
      </c>
    </row>
    <row r="51" spans="2:23" ht="14.25">
      <c r="B51" s="149" t="s">
        <v>16</v>
      </c>
      <c r="C51" s="82" t="s">
        <v>71</v>
      </c>
      <c r="D51" s="63">
        <v>2007</v>
      </c>
      <c r="E51" s="63" t="s">
        <v>116</v>
      </c>
      <c r="F51" s="124" t="s">
        <v>202</v>
      </c>
      <c r="G51" s="23" t="s">
        <v>311</v>
      </c>
      <c r="H51" s="21" t="s">
        <v>376</v>
      </c>
      <c r="I51" s="21" t="s">
        <v>377</v>
      </c>
      <c r="J51" s="21"/>
      <c r="K51" s="39">
        <f>(G51+I51)-J51</f>
        <v>14</v>
      </c>
      <c r="L51" s="23" t="s">
        <v>301</v>
      </c>
      <c r="M51" s="21" t="s">
        <v>339</v>
      </c>
      <c r="N51" s="21" t="s">
        <v>340</v>
      </c>
      <c r="O51" s="24"/>
      <c r="P51" s="39">
        <f>(L51+N51)-O51</f>
        <v>10.166</v>
      </c>
      <c r="Q51" s="23" t="s">
        <v>306</v>
      </c>
      <c r="R51" s="21" t="s">
        <v>400</v>
      </c>
      <c r="S51" s="21" t="s">
        <v>401</v>
      </c>
      <c r="T51" s="21"/>
      <c r="U51" s="39">
        <f>(Q51+S51)-T51</f>
        <v>8.850000000000001</v>
      </c>
      <c r="V51" s="42">
        <f>SUM(K51,P51,U51)</f>
        <v>33.016000000000005</v>
      </c>
      <c r="W51" s="55" t="s">
        <v>62</v>
      </c>
    </row>
    <row r="52" spans="2:23" ht="14.25">
      <c r="B52" s="149" t="s">
        <v>38</v>
      </c>
      <c r="C52" s="82" t="s">
        <v>91</v>
      </c>
      <c r="D52" s="63">
        <v>2007</v>
      </c>
      <c r="E52" s="63" t="s">
        <v>122</v>
      </c>
      <c r="F52" s="124" t="s">
        <v>152</v>
      </c>
      <c r="G52" s="23" t="s">
        <v>311</v>
      </c>
      <c r="H52" s="21" t="s">
        <v>417</v>
      </c>
      <c r="I52" s="21" t="s">
        <v>418</v>
      </c>
      <c r="J52" s="21"/>
      <c r="K52" s="39">
        <f>(G52+I52)-J52</f>
        <v>14.05</v>
      </c>
      <c r="L52" s="23" t="s">
        <v>301</v>
      </c>
      <c r="M52" s="21" t="s">
        <v>339</v>
      </c>
      <c r="N52" s="21" t="s">
        <v>340</v>
      </c>
      <c r="O52" s="24"/>
      <c r="P52" s="39">
        <f>(L52+N52)-O52</f>
        <v>10.166</v>
      </c>
      <c r="Q52" s="23" t="s">
        <v>301</v>
      </c>
      <c r="R52" s="21" t="s">
        <v>474</v>
      </c>
      <c r="S52" s="21" t="s">
        <v>475</v>
      </c>
      <c r="T52" s="21"/>
      <c r="U52" s="39">
        <f>(Q52+S52)-T52</f>
        <v>8.8</v>
      </c>
      <c r="V52" s="42">
        <f>SUM(K52,P52,U52)</f>
        <v>33.016000000000005</v>
      </c>
      <c r="W52" s="55" t="s">
        <v>63</v>
      </c>
    </row>
    <row r="53" spans="2:23" ht="14.25">
      <c r="B53" s="149" t="s">
        <v>63</v>
      </c>
      <c r="C53" s="82" t="s">
        <v>289</v>
      </c>
      <c r="D53" s="63">
        <v>2008</v>
      </c>
      <c r="E53" s="63" t="s">
        <v>130</v>
      </c>
      <c r="F53" s="124" t="s">
        <v>281</v>
      </c>
      <c r="G53" s="152">
        <v>6</v>
      </c>
      <c r="H53" s="153">
        <v>2.55</v>
      </c>
      <c r="I53" s="153">
        <v>7.45</v>
      </c>
      <c r="J53" s="153"/>
      <c r="K53" s="39">
        <f>(G53+I53)-J53</f>
        <v>13.45</v>
      </c>
      <c r="L53" s="152">
        <v>2.6</v>
      </c>
      <c r="M53" s="153">
        <v>2.533</v>
      </c>
      <c r="N53" s="153">
        <v>7.466</v>
      </c>
      <c r="O53" s="153"/>
      <c r="P53" s="39">
        <f>(L53+N53)-O53</f>
        <v>10.066</v>
      </c>
      <c r="Q53" s="152">
        <v>2.4</v>
      </c>
      <c r="R53" s="153">
        <v>2.05</v>
      </c>
      <c r="S53" s="153">
        <v>7.95</v>
      </c>
      <c r="T53" s="153">
        <v>1</v>
      </c>
      <c r="U53" s="39">
        <f>(Q53+S53)-T53</f>
        <v>9.35</v>
      </c>
      <c r="V53" s="42">
        <f>SUM(K53,P53,U53)</f>
        <v>32.866</v>
      </c>
      <c r="W53" s="55" t="s">
        <v>64</v>
      </c>
    </row>
    <row r="54" spans="2:23" ht="14.25">
      <c r="B54" s="149" t="s">
        <v>47</v>
      </c>
      <c r="C54" s="82" t="s">
        <v>100</v>
      </c>
      <c r="D54" s="63">
        <v>2007</v>
      </c>
      <c r="E54" s="63" t="s">
        <v>127</v>
      </c>
      <c r="F54" s="124" t="s">
        <v>157</v>
      </c>
      <c r="G54" s="23" t="s">
        <v>311</v>
      </c>
      <c r="H54" s="21" t="s">
        <v>378</v>
      </c>
      <c r="I54" s="21" t="s">
        <v>379</v>
      </c>
      <c r="J54" s="21"/>
      <c r="K54" s="39">
        <f>(G54+I54)-J54</f>
        <v>14.15</v>
      </c>
      <c r="L54" s="21" t="s">
        <v>301</v>
      </c>
      <c r="M54" s="21" t="s">
        <v>426</v>
      </c>
      <c r="N54" s="21" t="s">
        <v>425</v>
      </c>
      <c r="O54" s="24"/>
      <c r="P54" s="39">
        <f>(L54+N54)-O54</f>
        <v>9.133</v>
      </c>
      <c r="Q54" s="21" t="s">
        <v>306</v>
      </c>
      <c r="R54" s="21" t="s">
        <v>354</v>
      </c>
      <c r="S54" s="21" t="s">
        <v>355</v>
      </c>
      <c r="T54" s="21"/>
      <c r="U54" s="39">
        <f>(Q54+S54)-T54</f>
        <v>9.25</v>
      </c>
      <c r="V54" s="42">
        <f>SUM(K54,P54,U54)</f>
        <v>32.533</v>
      </c>
      <c r="W54" s="55" t="s">
        <v>65</v>
      </c>
    </row>
    <row r="55" spans="2:23" ht="14.25">
      <c r="B55" s="149" t="s">
        <v>19</v>
      </c>
      <c r="C55" s="145" t="s">
        <v>74</v>
      </c>
      <c r="D55" s="67">
        <v>2007</v>
      </c>
      <c r="E55" s="101" t="s">
        <v>116</v>
      </c>
      <c r="F55" s="124" t="s">
        <v>284</v>
      </c>
      <c r="G55" s="40" t="s">
        <v>311</v>
      </c>
      <c r="H55" s="38" t="s">
        <v>409</v>
      </c>
      <c r="I55" s="38" t="s">
        <v>410</v>
      </c>
      <c r="J55" s="38"/>
      <c r="K55" s="39">
        <f>(G55+I55)-J55</f>
        <v>13.75</v>
      </c>
      <c r="L55" s="38" t="s">
        <v>301</v>
      </c>
      <c r="M55" s="38" t="s">
        <v>337</v>
      </c>
      <c r="N55" s="38" t="s">
        <v>338</v>
      </c>
      <c r="O55" s="41"/>
      <c r="P55" s="39">
        <f>(L55+N55)-O55</f>
        <v>9.666</v>
      </c>
      <c r="Q55" s="38" t="s">
        <v>306</v>
      </c>
      <c r="R55" s="38" t="s">
        <v>390</v>
      </c>
      <c r="S55" s="38" t="s">
        <v>391</v>
      </c>
      <c r="T55" s="38"/>
      <c r="U55" s="39">
        <f>(Q55+S55)-T55</f>
        <v>7.8500000000000005</v>
      </c>
      <c r="V55" s="42">
        <f>SUM(K55,P55,U55)</f>
        <v>31.266000000000002</v>
      </c>
      <c r="W55" s="55" t="s">
        <v>66</v>
      </c>
    </row>
    <row r="56" spans="2:23" ht="14.25">
      <c r="B56" s="149" t="s">
        <v>61</v>
      </c>
      <c r="C56" s="146" t="s">
        <v>109</v>
      </c>
      <c r="D56" s="69">
        <v>2008</v>
      </c>
      <c r="E56" s="128" t="s">
        <v>130</v>
      </c>
      <c r="F56" s="124" t="s">
        <v>281</v>
      </c>
      <c r="G56" s="152">
        <v>6</v>
      </c>
      <c r="H56" s="153">
        <v>2.55</v>
      </c>
      <c r="I56" s="153">
        <v>7.45</v>
      </c>
      <c r="J56" s="153"/>
      <c r="K56" s="39">
        <f>(G56+I56)-J56</f>
        <v>13.45</v>
      </c>
      <c r="L56" s="152">
        <v>2.6</v>
      </c>
      <c r="M56" s="153">
        <v>3.2</v>
      </c>
      <c r="N56" s="153">
        <v>6.8</v>
      </c>
      <c r="O56" s="153"/>
      <c r="P56" s="39">
        <f>(L56+N56)-O56</f>
        <v>9.4</v>
      </c>
      <c r="Q56" s="153">
        <v>2.4</v>
      </c>
      <c r="R56" s="153">
        <v>3.55</v>
      </c>
      <c r="S56" s="153">
        <v>6.45</v>
      </c>
      <c r="T56" s="153">
        <v>1</v>
      </c>
      <c r="U56" s="39">
        <f>(Q56+S56)-T56</f>
        <v>7.85</v>
      </c>
      <c r="V56" s="42">
        <f>SUM(K56,P56,U56)</f>
        <v>30.700000000000003</v>
      </c>
      <c r="W56" s="55" t="s">
        <v>67</v>
      </c>
    </row>
    <row r="57" spans="2:23" ht="14.25">
      <c r="B57" s="149" t="s">
        <v>60</v>
      </c>
      <c r="C57" s="146" t="s">
        <v>108</v>
      </c>
      <c r="D57" s="69">
        <v>2008</v>
      </c>
      <c r="E57" s="128" t="s">
        <v>130</v>
      </c>
      <c r="F57" s="124" t="s">
        <v>281</v>
      </c>
      <c r="G57" s="152">
        <v>6</v>
      </c>
      <c r="H57" s="153">
        <v>3.05</v>
      </c>
      <c r="I57" s="153">
        <v>6.95</v>
      </c>
      <c r="J57" s="153"/>
      <c r="K57" s="39">
        <f>(G57+I57)-J57</f>
        <v>12.95</v>
      </c>
      <c r="L57" s="152">
        <v>2.5</v>
      </c>
      <c r="M57" s="153">
        <v>4.2</v>
      </c>
      <c r="N57" s="153">
        <v>5.8</v>
      </c>
      <c r="O57" s="153"/>
      <c r="P57" s="39">
        <f>(L57+N57)-O57</f>
        <v>8.3</v>
      </c>
      <c r="Q57" s="153">
        <v>2.5</v>
      </c>
      <c r="R57" s="153">
        <v>3.75</v>
      </c>
      <c r="S57" s="153">
        <v>6.25</v>
      </c>
      <c r="T57" s="153"/>
      <c r="U57" s="39">
        <f>(Q57+S57)-T57</f>
        <v>8.75</v>
      </c>
      <c r="V57" s="42">
        <f>SUM(K57,P57,U57)</f>
        <v>30</v>
      </c>
      <c r="W57" s="61" t="s">
        <v>68</v>
      </c>
    </row>
    <row r="58" spans="2:23" ht="14.25">
      <c r="B58" s="150" t="s">
        <v>43</v>
      </c>
      <c r="C58" s="146" t="s">
        <v>96</v>
      </c>
      <c r="D58" s="69">
        <v>2007</v>
      </c>
      <c r="E58" s="128" t="s">
        <v>125</v>
      </c>
      <c r="F58" s="124" t="s">
        <v>155</v>
      </c>
      <c r="G58" s="28" t="s">
        <v>311</v>
      </c>
      <c r="H58" s="24" t="s">
        <v>318</v>
      </c>
      <c r="I58" s="24" t="s">
        <v>319</v>
      </c>
      <c r="J58" s="24"/>
      <c r="K58" s="39">
        <f>(G58+I58)-J58</f>
        <v>14.2</v>
      </c>
      <c r="L58" s="28" t="s">
        <v>295</v>
      </c>
      <c r="M58" s="24" t="s">
        <v>429</v>
      </c>
      <c r="N58" s="24" t="s">
        <v>444</v>
      </c>
      <c r="O58" s="24" t="s">
        <v>397</v>
      </c>
      <c r="P58" s="39">
        <f>(L58+N58)-O58</f>
        <v>8.533</v>
      </c>
      <c r="Q58" s="24" t="s">
        <v>292</v>
      </c>
      <c r="R58" s="24" t="s">
        <v>398</v>
      </c>
      <c r="S58" s="24" t="s">
        <v>399</v>
      </c>
      <c r="T58" s="24" t="s">
        <v>376</v>
      </c>
      <c r="U58" s="39">
        <f>(Q58+S58)-T58</f>
        <v>7</v>
      </c>
      <c r="V58" s="42">
        <f>SUM(K58,P58,U58)</f>
        <v>29.732999999999997</v>
      </c>
      <c r="W58" s="68" t="s">
        <v>69</v>
      </c>
    </row>
    <row r="59" spans="2:23" ht="14.25">
      <c r="B59" s="149" t="s">
        <v>42</v>
      </c>
      <c r="C59" s="146" t="s">
        <v>95</v>
      </c>
      <c r="D59" s="69">
        <v>2007</v>
      </c>
      <c r="E59" s="128" t="s">
        <v>125</v>
      </c>
      <c r="F59" s="124" t="s">
        <v>155</v>
      </c>
      <c r="G59" s="28" t="s">
        <v>311</v>
      </c>
      <c r="H59" s="24" t="s">
        <v>296</v>
      </c>
      <c r="I59" s="24" t="s">
        <v>297</v>
      </c>
      <c r="J59" s="24"/>
      <c r="K59" s="39">
        <f>(G59+I59)-J59</f>
        <v>13.65</v>
      </c>
      <c r="L59" s="28" t="s">
        <v>295</v>
      </c>
      <c r="M59" s="24" t="s">
        <v>442</v>
      </c>
      <c r="N59" s="24" t="s">
        <v>443</v>
      </c>
      <c r="O59" s="24" t="s">
        <v>397</v>
      </c>
      <c r="P59" s="39">
        <f>(L59+N59)-O59</f>
        <v>8.266</v>
      </c>
      <c r="Q59" s="24" t="s">
        <v>292</v>
      </c>
      <c r="R59" s="24" t="s">
        <v>453</v>
      </c>
      <c r="S59" s="24" t="s">
        <v>311</v>
      </c>
      <c r="T59" s="24" t="s">
        <v>376</v>
      </c>
      <c r="U59" s="39">
        <f>(Q59+S59)-T59</f>
        <v>6.300000000000001</v>
      </c>
      <c r="V59" s="42">
        <f>SUM(K59,P59,U59)</f>
        <v>28.216</v>
      </c>
      <c r="W59" s="61" t="s">
        <v>132</v>
      </c>
    </row>
    <row r="60" spans="2:23" ht="14.25">
      <c r="B60" s="149" t="s">
        <v>41</v>
      </c>
      <c r="C60" s="146" t="s">
        <v>94</v>
      </c>
      <c r="D60" s="69">
        <v>2007</v>
      </c>
      <c r="E60" s="128" t="s">
        <v>124</v>
      </c>
      <c r="F60" s="124" t="s">
        <v>154</v>
      </c>
      <c r="G60" s="23" t="s">
        <v>311</v>
      </c>
      <c r="H60" s="21" t="s">
        <v>447</v>
      </c>
      <c r="I60" s="21" t="s">
        <v>448</v>
      </c>
      <c r="J60" s="21"/>
      <c r="K60" s="39">
        <f>(G60+I60)-J60</f>
        <v>13.35</v>
      </c>
      <c r="L60" s="23" t="s">
        <v>295</v>
      </c>
      <c r="M60" s="21" t="s">
        <v>470</v>
      </c>
      <c r="N60" s="21" t="s">
        <v>471</v>
      </c>
      <c r="O60" s="24" t="s">
        <v>397</v>
      </c>
      <c r="P60" s="39">
        <f>(L60+N60)-O60</f>
        <v>7.766</v>
      </c>
      <c r="Q60" s="21" t="s">
        <v>301</v>
      </c>
      <c r="R60" s="21" t="s">
        <v>440</v>
      </c>
      <c r="S60" s="21" t="s">
        <v>441</v>
      </c>
      <c r="T60" s="21"/>
      <c r="U60" s="39">
        <f>(Q60+S60)-T60</f>
        <v>6.6</v>
      </c>
      <c r="V60" s="42">
        <f>SUM(K60,P60,U60)</f>
        <v>27.716</v>
      </c>
      <c r="W60" s="61" t="s">
        <v>133</v>
      </c>
    </row>
    <row r="61" spans="2:23" ht="14.25">
      <c r="B61" s="149" t="s">
        <v>20</v>
      </c>
      <c r="C61" s="146" t="s">
        <v>75</v>
      </c>
      <c r="D61" s="69">
        <v>2008</v>
      </c>
      <c r="E61" s="128" t="s">
        <v>116</v>
      </c>
      <c r="F61" s="124" t="s">
        <v>284</v>
      </c>
      <c r="G61" s="23" t="s">
        <v>311</v>
      </c>
      <c r="H61" s="21" t="s">
        <v>411</v>
      </c>
      <c r="I61" s="21" t="s">
        <v>412</v>
      </c>
      <c r="J61" s="21"/>
      <c r="K61" s="39">
        <f>(G61+I61)-J61</f>
        <v>12.2</v>
      </c>
      <c r="L61" s="23" t="s">
        <v>301</v>
      </c>
      <c r="M61" s="21" t="s">
        <v>331</v>
      </c>
      <c r="N61" s="21" t="s">
        <v>332</v>
      </c>
      <c r="O61" s="24"/>
      <c r="P61" s="39">
        <f>(L61+N61)-O61</f>
        <v>7.666</v>
      </c>
      <c r="Q61" s="21" t="s">
        <v>298</v>
      </c>
      <c r="R61" s="21" t="s">
        <v>392</v>
      </c>
      <c r="S61" s="21" t="s">
        <v>392</v>
      </c>
      <c r="T61" s="21"/>
      <c r="U61" s="39">
        <f>(Q61+S61)-T61</f>
        <v>7.6</v>
      </c>
      <c r="V61" s="42">
        <f>SUM(K61,P61,U61)</f>
        <v>27.466</v>
      </c>
      <c r="W61" s="61" t="s">
        <v>134</v>
      </c>
    </row>
    <row r="62" spans="2:23" ht="14.25">
      <c r="B62" s="149" t="s">
        <v>22</v>
      </c>
      <c r="C62" s="147" t="s">
        <v>77</v>
      </c>
      <c r="D62" s="107">
        <v>2008</v>
      </c>
      <c r="E62" s="129" t="s">
        <v>116</v>
      </c>
      <c r="F62" s="126" t="s">
        <v>284</v>
      </c>
      <c r="G62" s="40" t="s">
        <v>311</v>
      </c>
      <c r="H62" s="38" t="s">
        <v>407</v>
      </c>
      <c r="I62" s="38" t="s">
        <v>408</v>
      </c>
      <c r="J62" s="38"/>
      <c r="K62" s="39">
        <f>(G62+I62)-J62</f>
        <v>13</v>
      </c>
      <c r="L62" s="40" t="s">
        <v>301</v>
      </c>
      <c r="M62" s="38" t="s">
        <v>335</v>
      </c>
      <c r="N62" s="38" t="s">
        <v>336</v>
      </c>
      <c r="O62" s="41"/>
      <c r="P62" s="39">
        <f>(L62+N62)-O62</f>
        <v>8.233</v>
      </c>
      <c r="Q62" s="38" t="s">
        <v>295</v>
      </c>
      <c r="R62" s="38" t="s">
        <v>395</v>
      </c>
      <c r="S62" s="38" t="s">
        <v>396</v>
      </c>
      <c r="T62" s="38" t="s">
        <v>397</v>
      </c>
      <c r="U62" s="39">
        <f>(Q62+S62)-T62</f>
        <v>4.9</v>
      </c>
      <c r="V62" s="42">
        <f>SUM(K62,P62,U62)</f>
        <v>26.133000000000003</v>
      </c>
      <c r="W62" s="61" t="s">
        <v>135</v>
      </c>
    </row>
    <row r="63" spans="2:23" ht="14.25">
      <c r="B63" s="149" t="s">
        <v>21</v>
      </c>
      <c r="C63" s="82" t="s">
        <v>76</v>
      </c>
      <c r="D63" s="63">
        <v>2008</v>
      </c>
      <c r="E63" s="63" t="s">
        <v>116</v>
      </c>
      <c r="F63" s="124" t="s">
        <v>284</v>
      </c>
      <c r="G63" s="23" t="s">
        <v>311</v>
      </c>
      <c r="H63" s="21" t="s">
        <v>396</v>
      </c>
      <c r="I63" s="21" t="s">
        <v>395</v>
      </c>
      <c r="J63" s="21"/>
      <c r="K63" s="22">
        <f>(G63+I63)-J63</f>
        <v>12.5</v>
      </c>
      <c r="L63" s="23" t="s">
        <v>301</v>
      </c>
      <c r="M63" s="21" t="s">
        <v>333</v>
      </c>
      <c r="N63" s="21" t="s">
        <v>334</v>
      </c>
      <c r="O63" s="24"/>
      <c r="P63" s="22">
        <f>(L63+N63)-O63</f>
        <v>6.7</v>
      </c>
      <c r="Q63" s="23" t="s">
        <v>301</v>
      </c>
      <c r="R63" s="21" t="s">
        <v>393</v>
      </c>
      <c r="S63" s="21" t="s">
        <v>394</v>
      </c>
      <c r="T63" s="21"/>
      <c r="U63" s="22">
        <f>(Q63+S63)-T63</f>
        <v>6.4</v>
      </c>
      <c r="V63" s="25">
        <f>SUM(K63,P63,U63)</f>
        <v>25.6</v>
      </c>
      <c r="W63" s="61" t="s">
        <v>136</v>
      </c>
    </row>
    <row r="64" spans="2:23" ht="15" thickBot="1">
      <c r="B64" s="151" t="s">
        <v>44</v>
      </c>
      <c r="C64" s="96" t="s">
        <v>97</v>
      </c>
      <c r="D64" s="87">
        <v>2008</v>
      </c>
      <c r="E64" s="87" t="s">
        <v>125</v>
      </c>
      <c r="F64" s="127" t="s">
        <v>155</v>
      </c>
      <c r="G64" s="158" t="s">
        <v>311</v>
      </c>
      <c r="H64" s="161" t="s">
        <v>376</v>
      </c>
      <c r="I64" s="161" t="s">
        <v>377</v>
      </c>
      <c r="J64" s="161"/>
      <c r="K64" s="30">
        <f>(G64+I64)-J64</f>
        <v>14</v>
      </c>
      <c r="L64" s="158" t="s">
        <v>318</v>
      </c>
      <c r="M64" s="161" t="s">
        <v>445</v>
      </c>
      <c r="N64" s="161" t="s">
        <v>446</v>
      </c>
      <c r="O64" s="165" t="s">
        <v>376</v>
      </c>
      <c r="P64" s="30">
        <f>(L64+N64)-O64</f>
        <v>6.6</v>
      </c>
      <c r="Q64" s="158" t="s">
        <v>292</v>
      </c>
      <c r="R64" s="161" t="s">
        <v>454</v>
      </c>
      <c r="S64" s="161" t="s">
        <v>455</v>
      </c>
      <c r="T64" s="161" t="s">
        <v>376</v>
      </c>
      <c r="U64" s="30">
        <f>(Q64+S64)-T64</f>
        <v>4.95</v>
      </c>
      <c r="V64" s="31">
        <f>SUM(K64,P64,U64)</f>
        <v>25.55</v>
      </c>
      <c r="W64" s="122" t="s">
        <v>137</v>
      </c>
    </row>
  </sheetData>
  <sheetProtection selectLockedCells="1" selectUnlockedCells="1"/>
  <mergeCells count="10">
    <mergeCell ref="B7:B8"/>
    <mergeCell ref="C7:C8"/>
    <mergeCell ref="D7:D8"/>
    <mergeCell ref="E7:E8"/>
    <mergeCell ref="V7:V8"/>
    <mergeCell ref="W7:W8"/>
    <mergeCell ref="F7:F8"/>
    <mergeCell ref="G7:K7"/>
    <mergeCell ref="L7:P7"/>
    <mergeCell ref="Q7:U7"/>
  </mergeCells>
  <printOptions/>
  <pageMargins left="0" right="0" top="0" bottom="0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.7109375" style="0" customWidth="1"/>
    <col min="2" max="2" width="4.7109375" style="0" customWidth="1"/>
    <col min="3" max="3" width="18.7109375" style="0" customWidth="1"/>
    <col min="4" max="4" width="5.7109375" style="0" customWidth="1"/>
    <col min="5" max="5" width="18.421875" style="0" bestFit="1" customWidth="1"/>
    <col min="6" max="6" width="25.28125" style="0" bestFit="1" customWidth="1"/>
    <col min="7" max="10" width="5.7109375" style="0" customWidth="1"/>
    <col min="11" max="11" width="5.00390625" style="0" bestFit="1" customWidth="1"/>
    <col min="12" max="21" width="5.7109375" style="0" customWidth="1"/>
    <col min="22" max="22" width="6.28125" style="0" customWidth="1"/>
    <col min="23" max="23" width="4.7109375" style="0" customWidth="1"/>
  </cols>
  <sheetData>
    <row r="2" spans="3:16" ht="22.5">
      <c r="C2" s="2" t="s">
        <v>114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4.25">
      <c r="C3" s="3" t="s">
        <v>115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4.25">
      <c r="C4" s="4" t="s">
        <v>51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4.25">
      <c r="C5" s="6" t="s">
        <v>53</v>
      </c>
      <c r="D5" s="6"/>
      <c r="E5" s="6"/>
      <c r="F5" s="4"/>
      <c r="G5" s="4"/>
      <c r="H5" s="4"/>
      <c r="I5" s="4"/>
      <c r="J5" s="4"/>
      <c r="K5" s="4"/>
    </row>
    <row r="6" ht="15" thickBot="1"/>
    <row r="7" spans="2:23" ht="13.5" customHeight="1" thickBot="1">
      <c r="B7" s="108" t="s">
        <v>0</v>
      </c>
      <c r="C7" s="109" t="s">
        <v>1</v>
      </c>
      <c r="D7" s="109" t="s">
        <v>2</v>
      </c>
      <c r="E7" s="109" t="s">
        <v>3</v>
      </c>
      <c r="F7" s="112" t="s">
        <v>4</v>
      </c>
      <c r="G7" s="113" t="s">
        <v>5</v>
      </c>
      <c r="H7" s="113"/>
      <c r="I7" s="113"/>
      <c r="J7" s="113"/>
      <c r="K7" s="113"/>
      <c r="L7" s="114" t="s">
        <v>6</v>
      </c>
      <c r="M7" s="114"/>
      <c r="N7" s="114"/>
      <c r="O7" s="114"/>
      <c r="P7" s="114"/>
      <c r="Q7" s="115" t="s">
        <v>7</v>
      </c>
      <c r="R7" s="115"/>
      <c r="S7" s="115"/>
      <c r="T7" s="115"/>
      <c r="U7" s="115"/>
      <c r="V7" s="110" t="s">
        <v>8</v>
      </c>
      <c r="W7" s="111" t="s">
        <v>9</v>
      </c>
    </row>
    <row r="8" spans="2:23" ht="24" thickBot="1">
      <c r="B8" s="108"/>
      <c r="C8" s="109"/>
      <c r="D8" s="109"/>
      <c r="E8" s="109"/>
      <c r="F8" s="116"/>
      <c r="G8" s="7" t="s">
        <v>10</v>
      </c>
      <c r="H8" s="8" t="s">
        <v>11</v>
      </c>
      <c r="I8" s="9" t="s">
        <v>12</v>
      </c>
      <c r="J8" s="10" t="s">
        <v>13</v>
      </c>
      <c r="K8" s="11" t="s">
        <v>14</v>
      </c>
      <c r="L8" s="7" t="s">
        <v>10</v>
      </c>
      <c r="M8" s="8" t="s">
        <v>11</v>
      </c>
      <c r="N8" s="9" t="s">
        <v>12</v>
      </c>
      <c r="O8" s="10" t="s">
        <v>13</v>
      </c>
      <c r="P8" s="11" t="s">
        <v>14</v>
      </c>
      <c r="Q8" s="7" t="s">
        <v>10</v>
      </c>
      <c r="R8" s="12" t="s">
        <v>11</v>
      </c>
      <c r="S8" s="9" t="s">
        <v>12</v>
      </c>
      <c r="T8" s="10" t="s">
        <v>13</v>
      </c>
      <c r="U8" s="11" t="s">
        <v>14</v>
      </c>
      <c r="V8" s="110"/>
      <c r="W8" s="111"/>
    </row>
    <row r="9" spans="2:23" ht="14.25">
      <c r="B9" s="32" t="s">
        <v>17</v>
      </c>
      <c r="C9" s="75" t="s">
        <v>165</v>
      </c>
      <c r="D9" s="62">
        <v>2006</v>
      </c>
      <c r="E9" s="62" t="s">
        <v>120</v>
      </c>
      <c r="F9" s="78" t="s">
        <v>150</v>
      </c>
      <c r="G9" s="16" t="s">
        <v>311</v>
      </c>
      <c r="H9" s="14" t="s">
        <v>347</v>
      </c>
      <c r="I9" s="14" t="s">
        <v>348</v>
      </c>
      <c r="J9" s="14"/>
      <c r="K9" s="15">
        <f>(G9+I9)-J9</f>
        <v>14.4</v>
      </c>
      <c r="L9" s="16" t="s">
        <v>358</v>
      </c>
      <c r="M9" s="16" t="s">
        <v>324</v>
      </c>
      <c r="N9" s="14" t="s">
        <v>325</v>
      </c>
      <c r="O9" s="17"/>
      <c r="P9" s="15">
        <f>(L9+N9)-O9</f>
        <v>11.95</v>
      </c>
      <c r="Q9" s="13" t="s">
        <v>306</v>
      </c>
      <c r="R9" s="16" t="s">
        <v>307</v>
      </c>
      <c r="S9" s="14" t="s">
        <v>308</v>
      </c>
      <c r="T9" s="14"/>
      <c r="U9" s="15">
        <f>(Q9+S9)-T9</f>
        <v>11.95</v>
      </c>
      <c r="V9" s="18">
        <f>SUM(K9,P9,U9)</f>
        <v>38.3</v>
      </c>
      <c r="W9" s="54" t="s">
        <v>15</v>
      </c>
    </row>
    <row r="10" spans="2:23" ht="14.25">
      <c r="B10" s="36" t="s">
        <v>30</v>
      </c>
      <c r="C10" s="76" t="s">
        <v>178</v>
      </c>
      <c r="D10" s="63">
        <v>2006</v>
      </c>
      <c r="E10" s="63" t="s">
        <v>123</v>
      </c>
      <c r="F10" s="64" t="s">
        <v>204</v>
      </c>
      <c r="G10" s="23" t="s">
        <v>311</v>
      </c>
      <c r="H10" s="21" t="s">
        <v>293</v>
      </c>
      <c r="I10" s="21" t="s">
        <v>294</v>
      </c>
      <c r="J10" s="21"/>
      <c r="K10" s="22">
        <f>(G10+I10)-J10</f>
        <v>14.7</v>
      </c>
      <c r="L10" s="23" t="s">
        <v>398</v>
      </c>
      <c r="M10" s="23" t="s">
        <v>296</v>
      </c>
      <c r="N10" s="21" t="s">
        <v>297</v>
      </c>
      <c r="O10" s="24"/>
      <c r="P10" s="22">
        <f>(L10+N10)-O10</f>
        <v>10.95</v>
      </c>
      <c r="Q10" s="20" t="s">
        <v>367</v>
      </c>
      <c r="R10" s="23" t="s">
        <v>415</v>
      </c>
      <c r="S10" s="21" t="s">
        <v>416</v>
      </c>
      <c r="T10" s="21"/>
      <c r="U10" s="22">
        <f>(Q10+S10)-T10</f>
        <v>11.899999999999999</v>
      </c>
      <c r="V10" s="25">
        <f>SUM(K10,P10,U10)</f>
        <v>37.55</v>
      </c>
      <c r="W10" s="55" t="s">
        <v>16</v>
      </c>
    </row>
    <row r="11" spans="2:23" ht="14.25">
      <c r="B11" s="33" t="s">
        <v>18</v>
      </c>
      <c r="C11" s="76" t="s">
        <v>166</v>
      </c>
      <c r="D11" s="63">
        <v>2006</v>
      </c>
      <c r="E11" s="63" t="s">
        <v>120</v>
      </c>
      <c r="F11" s="64" t="s">
        <v>150</v>
      </c>
      <c r="G11" s="23" t="s">
        <v>311</v>
      </c>
      <c r="H11" s="21" t="s">
        <v>456</v>
      </c>
      <c r="I11" s="21" t="s">
        <v>457</v>
      </c>
      <c r="J11" s="21"/>
      <c r="K11" s="22">
        <f>(G11+I11)-J11</f>
        <v>15.134</v>
      </c>
      <c r="L11" s="23" t="s">
        <v>295</v>
      </c>
      <c r="M11" s="23" t="s">
        <v>372</v>
      </c>
      <c r="N11" s="21" t="s">
        <v>373</v>
      </c>
      <c r="O11" s="24"/>
      <c r="P11" s="22">
        <f>(L11+N11)-O11</f>
        <v>10.85</v>
      </c>
      <c r="Q11" s="20" t="s">
        <v>367</v>
      </c>
      <c r="R11" s="23" t="s">
        <v>293</v>
      </c>
      <c r="S11" s="21" t="s">
        <v>294</v>
      </c>
      <c r="T11" s="21"/>
      <c r="U11" s="22">
        <f>(Q11+S11)-T11</f>
        <v>11.5</v>
      </c>
      <c r="V11" s="25">
        <f>SUM(K11,P11,U11)</f>
        <v>37.484</v>
      </c>
      <c r="W11" s="55" t="s">
        <v>17</v>
      </c>
    </row>
    <row r="12" spans="2:23" ht="14.25">
      <c r="B12" s="35" t="s">
        <v>25</v>
      </c>
      <c r="C12" s="76" t="s">
        <v>173</v>
      </c>
      <c r="D12" s="63">
        <v>2006</v>
      </c>
      <c r="E12" s="63" t="s">
        <v>121</v>
      </c>
      <c r="F12" s="64" t="s">
        <v>151</v>
      </c>
      <c r="G12" s="23" t="s">
        <v>311</v>
      </c>
      <c r="H12" s="21" t="s">
        <v>465</v>
      </c>
      <c r="I12" s="21" t="s">
        <v>466</v>
      </c>
      <c r="J12" s="21"/>
      <c r="K12" s="22">
        <f>(G12+I12)-J12</f>
        <v>15.034</v>
      </c>
      <c r="L12" s="23" t="s">
        <v>292</v>
      </c>
      <c r="M12" s="23" t="s">
        <v>356</v>
      </c>
      <c r="N12" s="21" t="s">
        <v>357</v>
      </c>
      <c r="O12" s="24"/>
      <c r="P12" s="22">
        <f>(L12+N12)-O12</f>
        <v>10.8</v>
      </c>
      <c r="Q12" s="20" t="s">
        <v>298</v>
      </c>
      <c r="R12" s="23" t="s">
        <v>320</v>
      </c>
      <c r="S12" s="21" t="s">
        <v>321</v>
      </c>
      <c r="T12" s="21"/>
      <c r="U12" s="22">
        <f>(Q12+S12)-T12</f>
        <v>11.5</v>
      </c>
      <c r="V12" s="25">
        <f>SUM(K12,P12,U12)</f>
        <v>37.334</v>
      </c>
      <c r="W12" s="55" t="s">
        <v>18</v>
      </c>
    </row>
    <row r="13" spans="2:23" ht="14.25">
      <c r="B13" s="33" t="s">
        <v>20</v>
      </c>
      <c r="C13" s="76" t="s">
        <v>168</v>
      </c>
      <c r="D13" s="63">
        <v>2006</v>
      </c>
      <c r="E13" s="63" t="s">
        <v>121</v>
      </c>
      <c r="F13" s="64" t="s">
        <v>151</v>
      </c>
      <c r="G13" s="23" t="s">
        <v>311</v>
      </c>
      <c r="H13" s="21" t="s">
        <v>419</v>
      </c>
      <c r="I13" s="21" t="s">
        <v>420</v>
      </c>
      <c r="J13" s="21"/>
      <c r="K13" s="22">
        <f>(G13+I13)-J13</f>
        <v>14.967</v>
      </c>
      <c r="L13" s="23" t="s">
        <v>292</v>
      </c>
      <c r="M13" s="23" t="s">
        <v>293</v>
      </c>
      <c r="N13" s="21" t="s">
        <v>294</v>
      </c>
      <c r="O13" s="24"/>
      <c r="P13" s="22">
        <f>(L13+N13)-O13</f>
        <v>11</v>
      </c>
      <c r="Q13" s="20" t="s">
        <v>298</v>
      </c>
      <c r="R13" s="23" t="s">
        <v>347</v>
      </c>
      <c r="S13" s="21" t="s">
        <v>348</v>
      </c>
      <c r="T13" s="21"/>
      <c r="U13" s="22">
        <f>(Q13+S13)-T13</f>
        <v>11</v>
      </c>
      <c r="V13" s="25">
        <f>SUM(K13,P13,U13)</f>
        <v>36.967</v>
      </c>
      <c r="W13" s="55" t="s">
        <v>19</v>
      </c>
    </row>
    <row r="14" spans="2:23" ht="14.25">
      <c r="B14" s="33" t="s">
        <v>34</v>
      </c>
      <c r="C14" s="76" t="s">
        <v>184</v>
      </c>
      <c r="D14" s="63">
        <v>2006</v>
      </c>
      <c r="E14" s="63" t="s">
        <v>126</v>
      </c>
      <c r="F14" s="64" t="s">
        <v>156</v>
      </c>
      <c r="G14" s="23" t="s">
        <v>311</v>
      </c>
      <c r="H14" s="21" t="s">
        <v>427</v>
      </c>
      <c r="I14" s="21" t="s">
        <v>428</v>
      </c>
      <c r="J14" s="21"/>
      <c r="K14" s="22">
        <f>(G14+I14)-J14</f>
        <v>14.667</v>
      </c>
      <c r="L14" s="23" t="s">
        <v>396</v>
      </c>
      <c r="M14" s="23" t="s">
        <v>367</v>
      </c>
      <c r="N14" s="21" t="s">
        <v>458</v>
      </c>
      <c r="O14" s="24"/>
      <c r="P14" s="22">
        <f>(L14+N14)-O14</f>
        <v>10.7</v>
      </c>
      <c r="Q14" s="20" t="s">
        <v>407</v>
      </c>
      <c r="R14" s="23" t="s">
        <v>349</v>
      </c>
      <c r="S14" s="21" t="s">
        <v>350</v>
      </c>
      <c r="T14" s="21"/>
      <c r="U14" s="22">
        <f>(Q14+S14)-T14</f>
        <v>11.55</v>
      </c>
      <c r="V14" s="25">
        <f>SUM(K14,P14,U14)</f>
        <v>36.917</v>
      </c>
      <c r="W14" s="55" t="s">
        <v>20</v>
      </c>
    </row>
    <row r="15" spans="2:23" ht="14.25">
      <c r="B15" s="36" t="s">
        <v>31</v>
      </c>
      <c r="C15" s="76" t="s">
        <v>179</v>
      </c>
      <c r="D15" s="63">
        <v>2006</v>
      </c>
      <c r="E15" s="63" t="s">
        <v>180</v>
      </c>
      <c r="F15" s="64" t="s">
        <v>205</v>
      </c>
      <c r="G15" s="28" t="s">
        <v>311</v>
      </c>
      <c r="H15" s="24" t="s">
        <v>314</v>
      </c>
      <c r="I15" s="24" t="s">
        <v>315</v>
      </c>
      <c r="J15" s="24"/>
      <c r="K15" s="22">
        <f>(G15+I15)-J15</f>
        <v>15.14</v>
      </c>
      <c r="L15" s="28" t="s">
        <v>358</v>
      </c>
      <c r="M15" s="28" t="s">
        <v>359</v>
      </c>
      <c r="N15" s="24" t="s">
        <v>360</v>
      </c>
      <c r="O15" s="24"/>
      <c r="P15" s="22">
        <f>(L15+N15)-O15</f>
        <v>10.65</v>
      </c>
      <c r="Q15" s="27" t="s">
        <v>367</v>
      </c>
      <c r="R15" s="28" t="s">
        <v>329</v>
      </c>
      <c r="S15" s="24" t="s">
        <v>330</v>
      </c>
      <c r="T15" s="24"/>
      <c r="U15" s="22">
        <f>(Q15+S15)-T15</f>
        <v>11.100000000000001</v>
      </c>
      <c r="V15" s="25">
        <f>SUM(K15,P15,U15)</f>
        <v>36.89</v>
      </c>
      <c r="W15" s="55" t="s">
        <v>21</v>
      </c>
    </row>
    <row r="16" spans="2:23" ht="14.25">
      <c r="B16" s="33" t="s">
        <v>49</v>
      </c>
      <c r="C16" s="76" t="s">
        <v>201</v>
      </c>
      <c r="D16" s="63">
        <v>2006</v>
      </c>
      <c r="E16" s="63" t="s">
        <v>140</v>
      </c>
      <c r="F16" s="64" t="s">
        <v>210</v>
      </c>
      <c r="G16" s="152">
        <v>6</v>
      </c>
      <c r="H16" s="153">
        <v>2.433</v>
      </c>
      <c r="I16" s="153">
        <v>7.567</v>
      </c>
      <c r="J16" s="153"/>
      <c r="K16" s="22">
        <f>(G16+I16)-J16</f>
        <v>13.567</v>
      </c>
      <c r="L16" s="152">
        <v>3.1</v>
      </c>
      <c r="M16" s="152">
        <v>1.65</v>
      </c>
      <c r="N16" s="153">
        <v>8.35</v>
      </c>
      <c r="O16" s="153"/>
      <c r="P16" s="22">
        <f>(L16+N16)-O16</f>
        <v>11.45</v>
      </c>
      <c r="Q16" s="19">
        <v>2.9</v>
      </c>
      <c r="R16" s="152">
        <v>1.1</v>
      </c>
      <c r="S16" s="153">
        <v>8.9</v>
      </c>
      <c r="T16" s="153"/>
      <c r="U16" s="22">
        <f>(Q16+S16)-T16</f>
        <v>11.8</v>
      </c>
      <c r="V16" s="25">
        <f>SUM(K16,P16,U16)</f>
        <v>36.817</v>
      </c>
      <c r="W16" s="55" t="s">
        <v>22</v>
      </c>
    </row>
    <row r="17" spans="2:23" ht="14.25">
      <c r="B17" s="33" t="s">
        <v>33</v>
      </c>
      <c r="C17" s="76" t="s">
        <v>183</v>
      </c>
      <c r="D17" s="63">
        <v>2006</v>
      </c>
      <c r="E17" s="63" t="s">
        <v>182</v>
      </c>
      <c r="F17" s="64" t="s">
        <v>207</v>
      </c>
      <c r="G17" s="23" t="s">
        <v>311</v>
      </c>
      <c r="H17" s="21" t="s">
        <v>419</v>
      </c>
      <c r="I17" s="21" t="s">
        <v>420</v>
      </c>
      <c r="J17" s="21"/>
      <c r="K17" s="22">
        <f>(G17+I17)-J17</f>
        <v>14.967</v>
      </c>
      <c r="L17" s="23" t="s">
        <v>358</v>
      </c>
      <c r="M17" s="23" t="s">
        <v>431</v>
      </c>
      <c r="N17" s="21" t="s">
        <v>432</v>
      </c>
      <c r="O17" s="24"/>
      <c r="P17" s="22">
        <f>(L17+N17)-O17</f>
        <v>10.55</v>
      </c>
      <c r="Q17" s="20" t="s">
        <v>298</v>
      </c>
      <c r="R17" s="23" t="s">
        <v>349</v>
      </c>
      <c r="S17" s="21" t="s">
        <v>350</v>
      </c>
      <c r="T17" s="21"/>
      <c r="U17" s="22">
        <f>(Q17+S17)-T17</f>
        <v>11.15</v>
      </c>
      <c r="V17" s="25">
        <f>SUM(K17,P17,U17)</f>
        <v>36.667</v>
      </c>
      <c r="W17" s="55" t="s">
        <v>23</v>
      </c>
    </row>
    <row r="18" spans="2:23" ht="14.25">
      <c r="B18" s="33" t="s">
        <v>19</v>
      </c>
      <c r="C18" s="76" t="s">
        <v>167</v>
      </c>
      <c r="D18" s="63">
        <v>2006</v>
      </c>
      <c r="E18" s="63" t="s">
        <v>121</v>
      </c>
      <c r="F18" s="64" t="s">
        <v>151</v>
      </c>
      <c r="G18" s="23" t="s">
        <v>311</v>
      </c>
      <c r="H18" s="21" t="s">
        <v>312</v>
      </c>
      <c r="I18" s="21" t="s">
        <v>313</v>
      </c>
      <c r="J18" s="21"/>
      <c r="K18" s="22">
        <f>(G18+I18)-J18</f>
        <v>14.17</v>
      </c>
      <c r="L18" s="23" t="s">
        <v>292</v>
      </c>
      <c r="M18" s="23" t="s">
        <v>356</v>
      </c>
      <c r="N18" s="21" t="s">
        <v>357</v>
      </c>
      <c r="O18" s="24"/>
      <c r="P18" s="22">
        <f>(L18+N18)-O18</f>
        <v>10.8</v>
      </c>
      <c r="Q18" s="20" t="s">
        <v>298</v>
      </c>
      <c r="R18" s="23" t="s">
        <v>293</v>
      </c>
      <c r="S18" s="21" t="s">
        <v>294</v>
      </c>
      <c r="T18" s="21"/>
      <c r="U18" s="22">
        <f>(Q18+S18)-T18</f>
        <v>11.299999999999999</v>
      </c>
      <c r="V18" s="25">
        <f>SUM(K18,P18,U18)</f>
        <v>36.269999999999996</v>
      </c>
      <c r="W18" s="55" t="s">
        <v>24</v>
      </c>
    </row>
    <row r="19" spans="2:23" s="34" customFormat="1" ht="14.25">
      <c r="B19" s="36" t="s">
        <v>28</v>
      </c>
      <c r="C19" s="76" t="s">
        <v>176</v>
      </c>
      <c r="D19" s="63">
        <v>2006</v>
      </c>
      <c r="E19" s="63" t="s">
        <v>123</v>
      </c>
      <c r="F19" s="64" t="s">
        <v>204</v>
      </c>
      <c r="G19" s="28" t="s">
        <v>311</v>
      </c>
      <c r="H19" s="24" t="s">
        <v>423</v>
      </c>
      <c r="I19" s="24" t="s">
        <v>424</v>
      </c>
      <c r="J19" s="24"/>
      <c r="K19" s="22">
        <f>(G19+I19)-J19</f>
        <v>14.934</v>
      </c>
      <c r="L19" s="28" t="s">
        <v>301</v>
      </c>
      <c r="M19" s="28" t="s">
        <v>299</v>
      </c>
      <c r="N19" s="24" t="s">
        <v>300</v>
      </c>
      <c r="O19" s="24"/>
      <c r="P19" s="22">
        <f>(L19+N19)-O19</f>
        <v>9.6</v>
      </c>
      <c r="Q19" s="27" t="s">
        <v>298</v>
      </c>
      <c r="R19" s="28" t="s">
        <v>369</v>
      </c>
      <c r="S19" s="24" t="s">
        <v>370</v>
      </c>
      <c r="T19" s="24"/>
      <c r="U19" s="22">
        <f>(Q19+S19)-T19</f>
        <v>11.549999999999999</v>
      </c>
      <c r="V19" s="25">
        <f>SUM(K19,P19,U19)</f>
        <v>36.083999999999996</v>
      </c>
      <c r="W19" s="58" t="s">
        <v>25</v>
      </c>
    </row>
    <row r="20" spans="2:23" ht="14.25">
      <c r="B20" s="36" t="s">
        <v>29</v>
      </c>
      <c r="C20" s="76" t="s">
        <v>177</v>
      </c>
      <c r="D20" s="63">
        <v>2006</v>
      </c>
      <c r="E20" s="63" t="s">
        <v>123</v>
      </c>
      <c r="F20" s="64" t="s">
        <v>204</v>
      </c>
      <c r="G20" s="28" t="s">
        <v>311</v>
      </c>
      <c r="H20" s="24" t="s">
        <v>361</v>
      </c>
      <c r="I20" s="24" t="s">
        <v>362</v>
      </c>
      <c r="J20" s="24"/>
      <c r="K20" s="22">
        <f>(G20+I20)-J20</f>
        <v>14.8</v>
      </c>
      <c r="L20" s="28" t="s">
        <v>295</v>
      </c>
      <c r="M20" s="28" t="s">
        <v>404</v>
      </c>
      <c r="N20" s="24" t="s">
        <v>405</v>
      </c>
      <c r="O20" s="24"/>
      <c r="P20" s="22">
        <f>(L20+N20)-O20</f>
        <v>9.65</v>
      </c>
      <c r="Q20" s="27" t="s">
        <v>298</v>
      </c>
      <c r="R20" s="28" t="s">
        <v>302</v>
      </c>
      <c r="S20" s="24" t="s">
        <v>303</v>
      </c>
      <c r="T20" s="24"/>
      <c r="U20" s="22">
        <f>(Q20+S20)-T20</f>
        <v>11.6</v>
      </c>
      <c r="V20" s="25">
        <f>SUM(K20,P20,U20)</f>
        <v>36.050000000000004</v>
      </c>
      <c r="W20" s="55" t="s">
        <v>26</v>
      </c>
    </row>
    <row r="21" spans="2:23" ht="14.25">
      <c r="B21" s="33" t="s">
        <v>48</v>
      </c>
      <c r="C21" s="76" t="s">
        <v>197</v>
      </c>
      <c r="D21" s="63">
        <v>2007</v>
      </c>
      <c r="E21" s="63" t="s">
        <v>130</v>
      </c>
      <c r="F21" s="64" t="s">
        <v>280</v>
      </c>
      <c r="G21" s="152">
        <v>6</v>
      </c>
      <c r="H21" s="153">
        <v>2.9</v>
      </c>
      <c r="I21" s="153">
        <v>7.1</v>
      </c>
      <c r="J21" s="153"/>
      <c r="K21" s="22">
        <f>(G21+I21)-J21</f>
        <v>13.1</v>
      </c>
      <c r="L21" s="152">
        <v>3.2</v>
      </c>
      <c r="M21" s="152">
        <v>2</v>
      </c>
      <c r="N21" s="153">
        <v>8</v>
      </c>
      <c r="O21" s="153"/>
      <c r="P21" s="22">
        <f>(L21+N21)-O21</f>
        <v>11.2</v>
      </c>
      <c r="Q21" s="19">
        <v>2.7</v>
      </c>
      <c r="R21" s="152">
        <v>1.4</v>
      </c>
      <c r="S21" s="153">
        <v>8.6</v>
      </c>
      <c r="T21" s="153"/>
      <c r="U21" s="22">
        <f>(Q21+S21)-T21</f>
        <v>11.3</v>
      </c>
      <c r="V21" s="25">
        <f>SUM(K21,P21,U21)</f>
        <v>35.599999999999994</v>
      </c>
      <c r="W21" s="55" t="s">
        <v>27</v>
      </c>
    </row>
    <row r="22" spans="2:24" ht="14.25">
      <c r="B22" s="33" t="s">
        <v>38</v>
      </c>
      <c r="C22" s="76" t="s">
        <v>187</v>
      </c>
      <c r="D22" s="63">
        <v>2006</v>
      </c>
      <c r="E22" s="63" t="s">
        <v>128</v>
      </c>
      <c r="F22" s="64" t="s">
        <v>158</v>
      </c>
      <c r="G22" s="152">
        <v>6</v>
      </c>
      <c r="H22" s="153">
        <v>1.166</v>
      </c>
      <c r="I22" s="153">
        <v>8.834</v>
      </c>
      <c r="J22" s="153"/>
      <c r="K22" s="22">
        <f>(G22+I22)-J22</f>
        <v>14.834</v>
      </c>
      <c r="L22" s="152">
        <v>3.1</v>
      </c>
      <c r="M22" s="152">
        <v>3.75</v>
      </c>
      <c r="N22" s="153">
        <v>6.25</v>
      </c>
      <c r="O22" s="153"/>
      <c r="P22" s="22">
        <f>(L22+N22)-O22</f>
        <v>9.35</v>
      </c>
      <c r="Q22" s="19">
        <v>2.7</v>
      </c>
      <c r="R22" s="152">
        <v>1.45</v>
      </c>
      <c r="S22" s="153">
        <v>8.55</v>
      </c>
      <c r="T22" s="153"/>
      <c r="U22" s="22">
        <f>(Q22+S22)-T22</f>
        <v>11.25</v>
      </c>
      <c r="V22" s="25">
        <f>SUM(K22,P22,U22)</f>
        <v>35.434</v>
      </c>
      <c r="W22" s="55" t="s">
        <v>28</v>
      </c>
      <c r="X22" s="26"/>
    </row>
    <row r="23" spans="2:24" ht="14.25">
      <c r="B23" s="36" t="s">
        <v>32</v>
      </c>
      <c r="C23" s="76" t="s">
        <v>181</v>
      </c>
      <c r="D23" s="63">
        <v>2006</v>
      </c>
      <c r="E23" s="63" t="s">
        <v>182</v>
      </c>
      <c r="F23" s="64" t="s">
        <v>206</v>
      </c>
      <c r="G23" s="28" t="s">
        <v>311</v>
      </c>
      <c r="H23" s="24" t="s">
        <v>419</v>
      </c>
      <c r="I23" s="24" t="s">
        <v>420</v>
      </c>
      <c r="J23" s="24"/>
      <c r="K23" s="22">
        <f>(G23+I23)-J23</f>
        <v>14.967</v>
      </c>
      <c r="L23" s="28" t="s">
        <v>298</v>
      </c>
      <c r="M23" s="28" t="s">
        <v>299</v>
      </c>
      <c r="N23" s="24" t="s">
        <v>300</v>
      </c>
      <c r="O23" s="24"/>
      <c r="P23" s="22">
        <f>(L23+N23)-O23</f>
        <v>9.7</v>
      </c>
      <c r="Q23" s="27" t="s">
        <v>367</v>
      </c>
      <c r="R23" s="28" t="s">
        <v>298</v>
      </c>
      <c r="S23" s="24" t="s">
        <v>368</v>
      </c>
      <c r="T23" s="24"/>
      <c r="U23" s="22">
        <f>(Q23+S23)-T23</f>
        <v>10.2</v>
      </c>
      <c r="V23" s="25">
        <f>SUM(K23,P23,U23)</f>
        <v>34.867000000000004</v>
      </c>
      <c r="W23" s="55" t="s">
        <v>29</v>
      </c>
      <c r="X23" s="26"/>
    </row>
    <row r="24" spans="2:23" ht="14.25">
      <c r="B24" s="33" t="s">
        <v>21</v>
      </c>
      <c r="C24" s="76" t="s">
        <v>169</v>
      </c>
      <c r="D24" s="63">
        <v>2006</v>
      </c>
      <c r="E24" s="63" t="s">
        <v>121</v>
      </c>
      <c r="F24" s="64" t="s">
        <v>151</v>
      </c>
      <c r="G24" s="23" t="s">
        <v>311</v>
      </c>
      <c r="H24" s="21" t="s">
        <v>363</v>
      </c>
      <c r="I24" s="21" t="s">
        <v>364</v>
      </c>
      <c r="J24" s="21"/>
      <c r="K24" s="22">
        <f>(G24+I24)-J24</f>
        <v>14.57</v>
      </c>
      <c r="L24" s="23" t="s">
        <v>292</v>
      </c>
      <c r="M24" s="23" t="s">
        <v>306</v>
      </c>
      <c r="N24" s="21" t="s">
        <v>406</v>
      </c>
      <c r="O24" s="24"/>
      <c r="P24" s="22">
        <f>(L24+N24)-O24</f>
        <v>9.6</v>
      </c>
      <c r="Q24" s="20" t="s">
        <v>298</v>
      </c>
      <c r="R24" s="23" t="s">
        <v>304</v>
      </c>
      <c r="S24" s="21" t="s">
        <v>305</v>
      </c>
      <c r="T24" s="21"/>
      <c r="U24" s="22">
        <f>(Q24+S24)-T24</f>
        <v>10.55</v>
      </c>
      <c r="V24" s="25">
        <f>SUM(K24,P24,U24)</f>
        <v>34.72</v>
      </c>
      <c r="W24" s="55" t="s">
        <v>30</v>
      </c>
    </row>
    <row r="25" spans="2:23" ht="14.25">
      <c r="B25" s="33">
        <v>10</v>
      </c>
      <c r="C25" s="76" t="s">
        <v>172</v>
      </c>
      <c r="D25" s="63">
        <v>2006</v>
      </c>
      <c r="E25" s="63" t="s">
        <v>121</v>
      </c>
      <c r="F25" s="64" t="s">
        <v>151</v>
      </c>
      <c r="G25" s="23" t="s">
        <v>311</v>
      </c>
      <c r="H25" s="21" t="s">
        <v>463</v>
      </c>
      <c r="I25" s="21" t="s">
        <v>464</v>
      </c>
      <c r="J25" s="21"/>
      <c r="K25" s="22">
        <f>(G25+I25)-J25</f>
        <v>13.267</v>
      </c>
      <c r="L25" s="23" t="s">
        <v>292</v>
      </c>
      <c r="M25" s="23" t="s">
        <v>298</v>
      </c>
      <c r="N25" s="21" t="s">
        <v>368</v>
      </c>
      <c r="O25" s="24"/>
      <c r="P25" s="22">
        <f>(L25+N25)-O25</f>
        <v>9.7</v>
      </c>
      <c r="Q25" s="20" t="s">
        <v>298</v>
      </c>
      <c r="R25" s="23" t="s">
        <v>320</v>
      </c>
      <c r="S25" s="21" t="s">
        <v>321</v>
      </c>
      <c r="T25" s="21"/>
      <c r="U25" s="22">
        <f>(Q25+S25)-T25</f>
        <v>11.5</v>
      </c>
      <c r="V25" s="25">
        <f>SUM(K25,P25,U25)</f>
        <v>34.467</v>
      </c>
      <c r="W25" s="55" t="s">
        <v>31</v>
      </c>
    </row>
    <row r="26" spans="2:23" ht="14.25">
      <c r="B26" s="33" t="s">
        <v>26</v>
      </c>
      <c r="C26" s="76" t="s">
        <v>174</v>
      </c>
      <c r="D26" s="63">
        <v>2006</v>
      </c>
      <c r="E26" s="63" t="s">
        <v>122</v>
      </c>
      <c r="F26" s="64" t="s">
        <v>203</v>
      </c>
      <c r="G26" s="23" t="s">
        <v>311</v>
      </c>
      <c r="H26" s="21" t="s">
        <v>421</v>
      </c>
      <c r="I26" s="21" t="s">
        <v>422</v>
      </c>
      <c r="J26" s="21"/>
      <c r="K26" s="22">
        <f>(G26+I26)-J26</f>
        <v>14.234</v>
      </c>
      <c r="L26" s="23" t="s">
        <v>295</v>
      </c>
      <c r="M26" s="23" t="s">
        <v>296</v>
      </c>
      <c r="N26" s="21" t="s">
        <v>297</v>
      </c>
      <c r="O26" s="24"/>
      <c r="P26" s="22">
        <f>(L26+N26)-O26</f>
        <v>10.05</v>
      </c>
      <c r="Q26" s="20" t="s">
        <v>298</v>
      </c>
      <c r="R26" s="23" t="s">
        <v>359</v>
      </c>
      <c r="S26" s="21" t="s">
        <v>360</v>
      </c>
      <c r="T26" s="21"/>
      <c r="U26" s="22">
        <f>(Q26+S26)-T26</f>
        <v>10.15</v>
      </c>
      <c r="V26" s="25">
        <f>SUM(K26,P26,U26)</f>
        <v>34.434</v>
      </c>
      <c r="W26" s="55" t="s">
        <v>32</v>
      </c>
    </row>
    <row r="27" spans="2:23" ht="14.25">
      <c r="B27" s="33" t="s">
        <v>45</v>
      </c>
      <c r="C27" s="77" t="s">
        <v>195</v>
      </c>
      <c r="D27" s="63">
        <v>2006</v>
      </c>
      <c r="E27" s="63" t="s">
        <v>130</v>
      </c>
      <c r="F27" s="70" t="s">
        <v>280</v>
      </c>
      <c r="G27" s="152">
        <v>6</v>
      </c>
      <c r="H27" s="153">
        <v>2.5</v>
      </c>
      <c r="I27" s="153">
        <v>7.5</v>
      </c>
      <c r="J27" s="153"/>
      <c r="K27" s="22">
        <f>(G27+I27)-J27</f>
        <v>13.5</v>
      </c>
      <c r="L27" s="152">
        <v>2.4</v>
      </c>
      <c r="M27" s="152">
        <v>3.4</v>
      </c>
      <c r="N27" s="153">
        <v>6.6</v>
      </c>
      <c r="O27" s="153"/>
      <c r="P27" s="22">
        <f>(L27+N27)-O27</f>
        <v>9</v>
      </c>
      <c r="Q27" s="19">
        <v>2.9</v>
      </c>
      <c r="R27" s="152">
        <v>1.25</v>
      </c>
      <c r="S27" s="153">
        <v>8.75</v>
      </c>
      <c r="T27" s="153"/>
      <c r="U27" s="22">
        <f>(Q27+S27)-T27</f>
        <v>11.65</v>
      </c>
      <c r="V27" s="25">
        <f>SUM(K27,P27,U27)</f>
        <v>34.15</v>
      </c>
      <c r="W27" s="55" t="s">
        <v>33</v>
      </c>
    </row>
    <row r="28" spans="2:23" ht="14.25">
      <c r="B28" s="33" t="s">
        <v>22</v>
      </c>
      <c r="C28" s="76" t="s">
        <v>170</v>
      </c>
      <c r="D28" s="63">
        <v>2006</v>
      </c>
      <c r="E28" s="63" t="s">
        <v>121</v>
      </c>
      <c r="F28" s="64" t="s">
        <v>151</v>
      </c>
      <c r="G28" s="23" t="s">
        <v>311</v>
      </c>
      <c r="H28" s="21" t="s">
        <v>429</v>
      </c>
      <c r="I28" s="21" t="s">
        <v>430</v>
      </c>
      <c r="J28" s="21"/>
      <c r="K28" s="22">
        <f>(G28+I28)-J28</f>
        <v>13.134</v>
      </c>
      <c r="L28" s="23" t="s">
        <v>292</v>
      </c>
      <c r="M28" s="21" t="s">
        <v>359</v>
      </c>
      <c r="N28" s="21" t="s">
        <v>360</v>
      </c>
      <c r="O28" s="24"/>
      <c r="P28" s="22">
        <f>(L28+N28)-O28</f>
        <v>9.85</v>
      </c>
      <c r="Q28" s="23" t="s">
        <v>298</v>
      </c>
      <c r="R28" s="21" t="s">
        <v>378</v>
      </c>
      <c r="S28" s="21" t="s">
        <v>379</v>
      </c>
      <c r="T28" s="21"/>
      <c r="U28" s="22">
        <f>(Q28+S28)-T28</f>
        <v>10.75</v>
      </c>
      <c r="V28" s="25">
        <f>SUM(K28,P28,U28)</f>
        <v>33.734</v>
      </c>
      <c r="W28" s="55" t="s">
        <v>34</v>
      </c>
    </row>
    <row r="29" spans="2:23" ht="14.25">
      <c r="B29" s="33" t="s">
        <v>42</v>
      </c>
      <c r="C29" s="76" t="s">
        <v>192</v>
      </c>
      <c r="D29" s="63">
        <v>2006</v>
      </c>
      <c r="E29" s="63" t="s">
        <v>129</v>
      </c>
      <c r="F29" s="64" t="s">
        <v>159</v>
      </c>
      <c r="G29" s="152">
        <v>6</v>
      </c>
      <c r="H29" s="153">
        <v>3.533</v>
      </c>
      <c r="I29" s="153">
        <v>6.467</v>
      </c>
      <c r="J29" s="153"/>
      <c r="K29" s="22">
        <f>(G29+I29)-J29</f>
        <v>12.466999999999999</v>
      </c>
      <c r="L29" s="152">
        <v>2.4</v>
      </c>
      <c r="M29" s="153">
        <v>2.15</v>
      </c>
      <c r="N29" s="153">
        <v>7.85</v>
      </c>
      <c r="O29" s="153"/>
      <c r="P29" s="22">
        <f>(L29+N29)-O29</f>
        <v>10.25</v>
      </c>
      <c r="Q29" s="152">
        <v>2.5</v>
      </c>
      <c r="R29" s="153">
        <v>1.55</v>
      </c>
      <c r="S29" s="153">
        <v>8.45</v>
      </c>
      <c r="T29" s="153"/>
      <c r="U29" s="22">
        <f>(Q29+S29)-T29</f>
        <v>10.95</v>
      </c>
      <c r="V29" s="25">
        <f>SUM(K29,P29,U29)</f>
        <v>33.667</v>
      </c>
      <c r="W29" s="55" t="s">
        <v>35</v>
      </c>
    </row>
    <row r="30" spans="2:24" ht="14.25">
      <c r="B30" s="33" t="s">
        <v>40</v>
      </c>
      <c r="C30" s="76" t="s">
        <v>190</v>
      </c>
      <c r="D30" s="63">
        <v>2006</v>
      </c>
      <c r="E30" s="63" t="s">
        <v>189</v>
      </c>
      <c r="F30" s="64" t="s">
        <v>208</v>
      </c>
      <c r="G30" s="152">
        <v>6</v>
      </c>
      <c r="H30" s="153">
        <v>1.766</v>
      </c>
      <c r="I30" s="153">
        <v>8.234</v>
      </c>
      <c r="J30" s="153">
        <v>0.3</v>
      </c>
      <c r="K30" s="22">
        <f>(G30+I30)-J30</f>
        <v>13.934</v>
      </c>
      <c r="L30" s="152">
        <v>2.3</v>
      </c>
      <c r="M30" s="153">
        <v>2.9</v>
      </c>
      <c r="N30" s="153">
        <v>7.1</v>
      </c>
      <c r="O30" s="153"/>
      <c r="P30" s="22">
        <f>(L30+N30)-O30</f>
        <v>9.399999999999999</v>
      </c>
      <c r="Q30" s="152">
        <v>2.6</v>
      </c>
      <c r="R30" s="153">
        <v>2.6</v>
      </c>
      <c r="S30" s="153">
        <v>7.4</v>
      </c>
      <c r="T30" s="153"/>
      <c r="U30" s="22">
        <f>(Q30+S30)-T30</f>
        <v>10</v>
      </c>
      <c r="V30" s="25">
        <f>SUM(K30,P30,U30)</f>
        <v>33.333999999999996</v>
      </c>
      <c r="W30" s="73" t="s">
        <v>36</v>
      </c>
      <c r="X30" s="26"/>
    </row>
    <row r="31" spans="2:24" ht="14.25">
      <c r="B31" s="36" t="s">
        <v>27</v>
      </c>
      <c r="C31" s="76" t="s">
        <v>175</v>
      </c>
      <c r="D31" s="63">
        <v>2006</v>
      </c>
      <c r="E31" s="63" t="s">
        <v>122</v>
      </c>
      <c r="F31" s="64" t="s">
        <v>203</v>
      </c>
      <c r="G31" s="28" t="s">
        <v>311</v>
      </c>
      <c r="H31" s="24" t="s">
        <v>365</v>
      </c>
      <c r="I31" s="24" t="s">
        <v>366</v>
      </c>
      <c r="J31" s="24"/>
      <c r="K31" s="22">
        <f>(G31+I31)-J31</f>
        <v>13.07</v>
      </c>
      <c r="L31" s="28" t="s">
        <v>295</v>
      </c>
      <c r="M31" s="24" t="s">
        <v>407</v>
      </c>
      <c r="N31" s="24" t="s">
        <v>408</v>
      </c>
      <c r="O31" s="24"/>
      <c r="P31" s="22">
        <f>(L31+N31)-O31</f>
        <v>9.4</v>
      </c>
      <c r="Q31" s="28" t="s">
        <v>298</v>
      </c>
      <c r="R31" s="24" t="s">
        <v>309</v>
      </c>
      <c r="S31" s="24" t="s">
        <v>310</v>
      </c>
      <c r="T31" s="24"/>
      <c r="U31" s="22">
        <f>(Q31+S31)-T31</f>
        <v>10.45</v>
      </c>
      <c r="V31" s="25">
        <f>SUM(K31,P31,U31)</f>
        <v>32.92</v>
      </c>
      <c r="W31" s="73" t="s">
        <v>37</v>
      </c>
      <c r="X31" s="26"/>
    </row>
    <row r="32" spans="2:23" ht="14.25">
      <c r="B32" s="33" t="s">
        <v>47</v>
      </c>
      <c r="C32" s="76" t="s">
        <v>200</v>
      </c>
      <c r="D32" s="63">
        <v>2006</v>
      </c>
      <c r="E32" s="63" t="s">
        <v>131</v>
      </c>
      <c r="F32" s="64" t="s">
        <v>209</v>
      </c>
      <c r="G32" s="152">
        <v>6</v>
      </c>
      <c r="H32" s="153">
        <v>2.9</v>
      </c>
      <c r="I32" s="153">
        <v>7.1</v>
      </c>
      <c r="J32" s="153"/>
      <c r="K32" s="22">
        <f>(G32+I32)-J32</f>
        <v>13.1</v>
      </c>
      <c r="L32" s="152">
        <v>2.4</v>
      </c>
      <c r="M32" s="153">
        <v>3.75</v>
      </c>
      <c r="N32" s="153">
        <v>6.25</v>
      </c>
      <c r="O32" s="153"/>
      <c r="P32" s="22">
        <f>(L32+N32)-O32</f>
        <v>8.65</v>
      </c>
      <c r="Q32" s="152">
        <v>2.6</v>
      </c>
      <c r="R32" s="153">
        <v>1.45</v>
      </c>
      <c r="S32" s="153">
        <v>8.55</v>
      </c>
      <c r="T32" s="153"/>
      <c r="U32" s="22">
        <f>(Q32+S32)-T32</f>
        <v>11.15</v>
      </c>
      <c r="V32" s="25">
        <f>SUM(K32,P32,U32)</f>
        <v>32.9</v>
      </c>
      <c r="W32" s="73" t="s">
        <v>38</v>
      </c>
    </row>
    <row r="33" spans="2:23" ht="14.25">
      <c r="B33" s="33" t="s">
        <v>35</v>
      </c>
      <c r="C33" s="76" t="s">
        <v>185</v>
      </c>
      <c r="D33" s="63">
        <v>2006</v>
      </c>
      <c r="E33" s="63" t="s">
        <v>127</v>
      </c>
      <c r="F33" s="64" t="s">
        <v>157</v>
      </c>
      <c r="G33" s="152">
        <v>6</v>
      </c>
      <c r="H33" s="153">
        <v>2.43</v>
      </c>
      <c r="I33" s="153">
        <v>7.57</v>
      </c>
      <c r="J33" s="153"/>
      <c r="K33" s="22">
        <f>(G33+I33)-J33</f>
        <v>13.57</v>
      </c>
      <c r="L33" s="152">
        <v>2.4</v>
      </c>
      <c r="M33" s="153">
        <v>3.05</v>
      </c>
      <c r="N33" s="153">
        <v>6.95</v>
      </c>
      <c r="O33" s="153"/>
      <c r="P33" s="22">
        <f>(L33+N33)-O33</f>
        <v>9.35</v>
      </c>
      <c r="Q33" s="152">
        <v>2.6</v>
      </c>
      <c r="R33" s="153">
        <v>2.65</v>
      </c>
      <c r="S33" s="153">
        <v>7.35</v>
      </c>
      <c r="T33" s="153"/>
      <c r="U33" s="22">
        <f>(Q33+S33)-T33</f>
        <v>9.95</v>
      </c>
      <c r="V33" s="25">
        <f>SUM(K33,P33,U33)</f>
        <v>32.870000000000005</v>
      </c>
      <c r="W33" s="73" t="s">
        <v>39</v>
      </c>
    </row>
    <row r="34" spans="2:23" ht="14.25">
      <c r="B34" s="33" t="s">
        <v>23</v>
      </c>
      <c r="C34" s="76" t="s">
        <v>171</v>
      </c>
      <c r="D34" s="63">
        <v>2006</v>
      </c>
      <c r="E34" s="63" t="s">
        <v>121</v>
      </c>
      <c r="F34" s="64" t="s">
        <v>151</v>
      </c>
      <c r="G34" s="23" t="s">
        <v>311</v>
      </c>
      <c r="H34" s="21" t="s">
        <v>461</v>
      </c>
      <c r="I34" s="21" t="s">
        <v>462</v>
      </c>
      <c r="J34" s="21"/>
      <c r="K34" s="22">
        <f>(G34+I34)-J34</f>
        <v>13.634</v>
      </c>
      <c r="L34" s="23" t="s">
        <v>292</v>
      </c>
      <c r="M34" s="21" t="s">
        <v>409</v>
      </c>
      <c r="N34" s="21" t="s">
        <v>410</v>
      </c>
      <c r="O34" s="24"/>
      <c r="P34" s="22">
        <f>(L34+N34)-O34</f>
        <v>10.05</v>
      </c>
      <c r="Q34" s="23" t="s">
        <v>298</v>
      </c>
      <c r="R34" s="21" t="s">
        <v>354</v>
      </c>
      <c r="S34" s="21" t="s">
        <v>355</v>
      </c>
      <c r="T34" s="21"/>
      <c r="U34" s="22">
        <f>(Q34+S34)-T34</f>
        <v>9.15</v>
      </c>
      <c r="V34" s="25">
        <f>SUM(K34,P34,U34)</f>
        <v>32.834</v>
      </c>
      <c r="W34" s="73" t="s">
        <v>40</v>
      </c>
    </row>
    <row r="35" spans="2:23" ht="14.25">
      <c r="B35" s="33" t="s">
        <v>41</v>
      </c>
      <c r="C35" s="76" t="s">
        <v>191</v>
      </c>
      <c r="D35" s="63">
        <v>2006</v>
      </c>
      <c r="E35" s="63" t="s">
        <v>129</v>
      </c>
      <c r="F35" s="64" t="s">
        <v>159</v>
      </c>
      <c r="G35" s="152">
        <v>6</v>
      </c>
      <c r="H35" s="153">
        <v>1.9</v>
      </c>
      <c r="I35" s="153">
        <v>8.1</v>
      </c>
      <c r="J35" s="153"/>
      <c r="K35" s="22">
        <f>(G35+I35)-J35</f>
        <v>14.1</v>
      </c>
      <c r="L35" s="152">
        <v>2.4</v>
      </c>
      <c r="M35" s="153">
        <v>4.6</v>
      </c>
      <c r="N35" s="153">
        <v>5.4</v>
      </c>
      <c r="O35" s="153"/>
      <c r="P35" s="22">
        <f>(L35+N35)-O35</f>
        <v>7.800000000000001</v>
      </c>
      <c r="Q35" s="152">
        <v>2.6</v>
      </c>
      <c r="R35" s="153">
        <v>2.2</v>
      </c>
      <c r="S35" s="153">
        <v>7.8</v>
      </c>
      <c r="T35" s="153"/>
      <c r="U35" s="22">
        <f>(Q35+S35)-T35</f>
        <v>10.4</v>
      </c>
      <c r="V35" s="25">
        <f>SUM(K35,P35,U35)</f>
        <v>32.3</v>
      </c>
      <c r="W35" s="73" t="s">
        <v>41</v>
      </c>
    </row>
    <row r="36" spans="2:23" ht="14.25">
      <c r="B36" s="71" t="s">
        <v>37</v>
      </c>
      <c r="C36" s="76" t="s">
        <v>469</v>
      </c>
      <c r="D36" s="63">
        <v>2006</v>
      </c>
      <c r="E36" s="63" t="s">
        <v>127</v>
      </c>
      <c r="F36" s="64" t="s">
        <v>157</v>
      </c>
      <c r="G36" s="152">
        <v>6</v>
      </c>
      <c r="H36" s="153">
        <v>1.9</v>
      </c>
      <c r="I36" s="153">
        <v>8.1</v>
      </c>
      <c r="J36" s="153"/>
      <c r="K36" s="22">
        <f>(G36+I36)-J36</f>
        <v>14.1</v>
      </c>
      <c r="L36" s="152">
        <v>2.3</v>
      </c>
      <c r="M36" s="153">
        <v>4.25</v>
      </c>
      <c r="N36" s="153">
        <v>5.75</v>
      </c>
      <c r="O36" s="153"/>
      <c r="P36" s="22">
        <f>(L36+N36)-O36</f>
        <v>8.05</v>
      </c>
      <c r="Q36" s="152">
        <v>2.6</v>
      </c>
      <c r="R36" s="153">
        <v>2.5</v>
      </c>
      <c r="S36" s="153">
        <v>7.5</v>
      </c>
      <c r="T36" s="153"/>
      <c r="U36" s="22">
        <f>(Q36+S36)-T36</f>
        <v>10.1</v>
      </c>
      <c r="V36" s="25">
        <f>SUM(K36,P36,U36)</f>
        <v>32.25</v>
      </c>
      <c r="W36" s="73" t="s">
        <v>42</v>
      </c>
    </row>
    <row r="37" spans="2:23" ht="14.25">
      <c r="B37" s="33" t="s">
        <v>16</v>
      </c>
      <c r="C37" s="76" t="s">
        <v>164</v>
      </c>
      <c r="D37" s="63">
        <v>2006</v>
      </c>
      <c r="E37" s="63" t="s">
        <v>116</v>
      </c>
      <c r="F37" s="64" t="s">
        <v>202</v>
      </c>
      <c r="G37" s="23" t="s">
        <v>311</v>
      </c>
      <c r="H37" s="21" t="s">
        <v>467</v>
      </c>
      <c r="I37" s="21" t="s">
        <v>468</v>
      </c>
      <c r="J37" s="21"/>
      <c r="K37" s="22">
        <f>(G37+I37)-J37</f>
        <v>13.367</v>
      </c>
      <c r="L37" s="23" t="s">
        <v>292</v>
      </c>
      <c r="M37" s="21" t="s">
        <v>434</v>
      </c>
      <c r="N37" s="21" t="s">
        <v>435</v>
      </c>
      <c r="O37" s="24"/>
      <c r="P37" s="22">
        <f>(L37+N37)-O37</f>
        <v>8.25</v>
      </c>
      <c r="Q37" s="23" t="s">
        <v>292</v>
      </c>
      <c r="R37" s="21" t="s">
        <v>316</v>
      </c>
      <c r="S37" s="21" t="s">
        <v>317</v>
      </c>
      <c r="T37" s="21"/>
      <c r="U37" s="22">
        <f>(Q37+S37)-T37</f>
        <v>10.55</v>
      </c>
      <c r="V37" s="25">
        <f>SUM(K37,P37,U37)</f>
        <v>32.167</v>
      </c>
      <c r="W37" s="73" t="s">
        <v>43</v>
      </c>
    </row>
    <row r="38" spans="2:23" ht="14.25">
      <c r="B38" s="33" t="s">
        <v>43</v>
      </c>
      <c r="C38" s="76" t="s">
        <v>193</v>
      </c>
      <c r="D38" s="63">
        <v>2006</v>
      </c>
      <c r="E38" s="63" t="s">
        <v>129</v>
      </c>
      <c r="F38" s="64" t="s">
        <v>159</v>
      </c>
      <c r="G38" s="152">
        <v>6</v>
      </c>
      <c r="H38" s="153">
        <v>3.433</v>
      </c>
      <c r="I38" s="153">
        <v>6.567</v>
      </c>
      <c r="J38" s="153"/>
      <c r="K38" s="22">
        <f>(G38+I38)-J38</f>
        <v>12.567</v>
      </c>
      <c r="L38" s="152">
        <v>2.4</v>
      </c>
      <c r="M38" s="153">
        <v>3.6</v>
      </c>
      <c r="N38" s="153">
        <v>6.4</v>
      </c>
      <c r="O38" s="153"/>
      <c r="P38" s="22">
        <f>(L38+N38)-O38</f>
        <v>8.8</v>
      </c>
      <c r="Q38" s="152">
        <v>2.5</v>
      </c>
      <c r="R38" s="153">
        <v>1.85</v>
      </c>
      <c r="S38" s="153">
        <v>8.15</v>
      </c>
      <c r="T38" s="153"/>
      <c r="U38" s="22">
        <f>(Q38+S38)-T38</f>
        <v>10.65</v>
      </c>
      <c r="V38" s="25">
        <f>SUM(K38,P38,U38)</f>
        <v>32.017</v>
      </c>
      <c r="W38" s="73" t="s">
        <v>44</v>
      </c>
    </row>
    <row r="39" spans="2:23" ht="14.25">
      <c r="B39" s="33" t="s">
        <v>39</v>
      </c>
      <c r="C39" s="76" t="s">
        <v>188</v>
      </c>
      <c r="D39" s="63">
        <v>2006</v>
      </c>
      <c r="E39" s="63" t="s">
        <v>189</v>
      </c>
      <c r="F39" s="64" t="s">
        <v>208</v>
      </c>
      <c r="G39" s="152">
        <v>6</v>
      </c>
      <c r="H39" s="153">
        <v>2.6</v>
      </c>
      <c r="I39" s="153">
        <v>7.4</v>
      </c>
      <c r="J39" s="153"/>
      <c r="K39" s="22">
        <f>(G39+I39)-J39</f>
        <v>13.4</v>
      </c>
      <c r="L39" s="152">
        <v>2.3</v>
      </c>
      <c r="M39" s="153">
        <v>3.25</v>
      </c>
      <c r="N39" s="153">
        <v>6.75</v>
      </c>
      <c r="O39" s="153"/>
      <c r="P39" s="22">
        <f>(L39+N39)-O39</f>
        <v>9.05</v>
      </c>
      <c r="Q39" s="152">
        <v>2.1</v>
      </c>
      <c r="R39" s="153">
        <v>2.8</v>
      </c>
      <c r="S39" s="153">
        <v>7.2</v>
      </c>
      <c r="T39" s="153"/>
      <c r="U39" s="22">
        <f>(Q39+S39)-T39</f>
        <v>9.3</v>
      </c>
      <c r="V39" s="25">
        <f>SUM(K39,P39,U39)</f>
        <v>31.750000000000004</v>
      </c>
      <c r="W39" s="73" t="s">
        <v>45</v>
      </c>
    </row>
    <row r="40" spans="2:23" ht="14.25">
      <c r="B40" s="33" t="s">
        <v>46</v>
      </c>
      <c r="C40" s="76" t="s">
        <v>196</v>
      </c>
      <c r="D40" s="63">
        <v>2006</v>
      </c>
      <c r="E40" s="63" t="s">
        <v>130</v>
      </c>
      <c r="F40" s="64" t="s">
        <v>283</v>
      </c>
      <c r="G40" s="152">
        <v>6</v>
      </c>
      <c r="H40" s="153">
        <v>5</v>
      </c>
      <c r="I40" s="153">
        <v>5</v>
      </c>
      <c r="J40" s="153"/>
      <c r="K40" s="22">
        <f>(G40+I40)-J40</f>
        <v>11</v>
      </c>
      <c r="L40" s="152">
        <v>2.4</v>
      </c>
      <c r="M40" s="153">
        <v>3.65</v>
      </c>
      <c r="N40" s="153">
        <v>6.35</v>
      </c>
      <c r="O40" s="153"/>
      <c r="P40" s="22">
        <f>(L40+N40)-O40</f>
        <v>8.75</v>
      </c>
      <c r="Q40" s="152">
        <v>2.7</v>
      </c>
      <c r="R40" s="153">
        <v>2.1</v>
      </c>
      <c r="S40" s="153">
        <v>7.9</v>
      </c>
      <c r="T40" s="153"/>
      <c r="U40" s="22">
        <f>(Q40+S40)-T40</f>
        <v>10.600000000000001</v>
      </c>
      <c r="V40" s="25">
        <f>SUM(K40,P40,U40)</f>
        <v>30.35</v>
      </c>
      <c r="W40" s="73" t="s">
        <v>46</v>
      </c>
    </row>
    <row r="41" spans="2:23" ht="14.25">
      <c r="B41" s="33" t="s">
        <v>44</v>
      </c>
      <c r="C41" s="76" t="s">
        <v>194</v>
      </c>
      <c r="D41" s="63">
        <v>2006</v>
      </c>
      <c r="E41" s="63" t="s">
        <v>129</v>
      </c>
      <c r="F41" s="64" t="s">
        <v>159</v>
      </c>
      <c r="G41" s="152">
        <v>6</v>
      </c>
      <c r="H41" s="153">
        <v>3.066</v>
      </c>
      <c r="I41" s="153">
        <v>6.934</v>
      </c>
      <c r="J41" s="153"/>
      <c r="K41" s="22">
        <f>(G41+I41)-J41</f>
        <v>12.934000000000001</v>
      </c>
      <c r="L41" s="152">
        <v>2.4</v>
      </c>
      <c r="M41" s="153">
        <v>5.05</v>
      </c>
      <c r="N41" s="153">
        <v>4.95</v>
      </c>
      <c r="O41" s="153"/>
      <c r="P41" s="22">
        <f>(L41+N41)-O41</f>
        <v>7.35</v>
      </c>
      <c r="Q41" s="152">
        <v>2.5</v>
      </c>
      <c r="R41" s="153">
        <v>2.6</v>
      </c>
      <c r="S41" s="153">
        <v>7.4</v>
      </c>
      <c r="T41" s="153"/>
      <c r="U41" s="22">
        <f>(Q41+S41)-T41</f>
        <v>9.9</v>
      </c>
      <c r="V41" s="25">
        <f>SUM(K41,P41,U41)</f>
        <v>30.183999999999997</v>
      </c>
      <c r="W41" s="73" t="s">
        <v>47</v>
      </c>
    </row>
    <row r="42" spans="2:23" ht="14.25">
      <c r="B42" s="167" t="s">
        <v>36</v>
      </c>
      <c r="C42" s="104" t="s">
        <v>186</v>
      </c>
      <c r="D42" s="101">
        <v>2006</v>
      </c>
      <c r="E42" s="101" t="s">
        <v>127</v>
      </c>
      <c r="F42" s="66" t="s">
        <v>157</v>
      </c>
      <c r="G42" s="160">
        <v>6</v>
      </c>
      <c r="H42" s="163">
        <v>3</v>
      </c>
      <c r="I42" s="163">
        <v>7</v>
      </c>
      <c r="J42" s="164"/>
      <c r="K42" s="22">
        <f>(G42+I42)-J42</f>
        <v>13</v>
      </c>
      <c r="L42" s="160">
        <v>2.3</v>
      </c>
      <c r="M42" s="163">
        <v>4.7</v>
      </c>
      <c r="N42" s="164">
        <v>5.3</v>
      </c>
      <c r="O42" s="166"/>
      <c r="P42" s="22">
        <f>(L42+N42)-O42</f>
        <v>7.6</v>
      </c>
      <c r="Q42" s="160">
        <v>2.3</v>
      </c>
      <c r="R42" s="38">
        <v>2.85</v>
      </c>
      <c r="S42" s="38">
        <v>7.15</v>
      </c>
      <c r="T42" s="164"/>
      <c r="U42" s="22">
        <f>(Q42+S42)-T42</f>
        <v>9.45</v>
      </c>
      <c r="V42" s="25">
        <f>SUM(K42,P42,U42)</f>
        <v>30.05</v>
      </c>
      <c r="W42" s="121" t="s">
        <v>48</v>
      </c>
    </row>
    <row r="43" spans="2:23" ht="15" thickBot="1">
      <c r="B43" s="83" t="s">
        <v>15</v>
      </c>
      <c r="C43" s="96" t="s">
        <v>163</v>
      </c>
      <c r="D43" s="87">
        <v>2006</v>
      </c>
      <c r="E43" s="87" t="s">
        <v>116</v>
      </c>
      <c r="F43" s="65" t="s">
        <v>202</v>
      </c>
      <c r="G43" s="158" t="s">
        <v>311</v>
      </c>
      <c r="H43" s="161" t="s">
        <v>377</v>
      </c>
      <c r="I43" s="161" t="s">
        <v>376</v>
      </c>
      <c r="J43" s="161"/>
      <c r="K43" s="30">
        <f>(G43+I43)-J43</f>
        <v>8</v>
      </c>
      <c r="L43" s="158" t="s">
        <v>292</v>
      </c>
      <c r="M43" s="161" t="s">
        <v>459</v>
      </c>
      <c r="N43" s="161" t="s">
        <v>460</v>
      </c>
      <c r="O43" s="165"/>
      <c r="P43" s="30">
        <f>(L43+N43)-O43</f>
        <v>7.2</v>
      </c>
      <c r="Q43" s="158" t="s">
        <v>327</v>
      </c>
      <c r="R43" s="161" t="s">
        <v>436</v>
      </c>
      <c r="S43" s="161" t="s">
        <v>437</v>
      </c>
      <c r="T43" s="161"/>
      <c r="U43" s="30">
        <f>(Q43+S43)-T43</f>
        <v>9.05</v>
      </c>
      <c r="V43" s="31">
        <f>SUM(K43,P43,U43)</f>
        <v>24.25</v>
      </c>
      <c r="W43" s="74" t="s">
        <v>49</v>
      </c>
    </row>
  </sheetData>
  <sheetProtection selectLockedCells="1" selectUnlockedCells="1"/>
  <mergeCells count="10">
    <mergeCell ref="B7:B8"/>
    <mergeCell ref="C7:C8"/>
    <mergeCell ref="D7:D8"/>
    <mergeCell ref="E7:E8"/>
    <mergeCell ref="V7:V8"/>
    <mergeCell ref="W7:W8"/>
    <mergeCell ref="F7:F8"/>
    <mergeCell ref="G7:K7"/>
    <mergeCell ref="L7:P7"/>
    <mergeCell ref="Q7:U7"/>
  </mergeCells>
  <printOptions/>
  <pageMargins left="0" right="0" top="0" bottom="0" header="0.5118110236220472" footer="0.5118110236220472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6"/>
  <sheetViews>
    <sheetView zoomScalePageLayoutView="0" workbookViewId="0" topLeftCell="A4">
      <selection activeCell="F5" sqref="F5"/>
    </sheetView>
  </sheetViews>
  <sheetFormatPr defaultColWidth="9.140625" defaultRowHeight="15"/>
  <cols>
    <col min="1" max="1" width="1.7109375" style="0" customWidth="1"/>
    <col min="2" max="2" width="4.7109375" style="43" customWidth="1"/>
    <col min="3" max="3" width="20.7109375" style="0" customWidth="1"/>
    <col min="4" max="4" width="7.7109375" style="0" customWidth="1"/>
    <col min="5" max="5" width="20.7109375" style="0" customWidth="1"/>
    <col min="6" max="6" width="24.8515625" style="0" bestFit="1" customWidth="1"/>
    <col min="7" max="21" width="5.7109375" style="0" customWidth="1"/>
    <col min="22" max="22" width="6.28125" style="0" customWidth="1"/>
    <col min="23" max="23" width="4.7109375" style="0" customWidth="1"/>
  </cols>
  <sheetData>
    <row r="2" spans="3:16" ht="22.5">
      <c r="C2" s="2" t="s">
        <v>114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4.25">
      <c r="C3" s="3" t="s">
        <v>115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4.25">
      <c r="C4" s="4" t="s">
        <v>51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4.25">
      <c r="C5" s="6" t="s">
        <v>54</v>
      </c>
      <c r="D5" s="6"/>
      <c r="E5" s="6"/>
      <c r="F5" s="4"/>
      <c r="G5" s="4"/>
      <c r="H5" s="4"/>
      <c r="I5" s="4"/>
      <c r="J5" s="4"/>
      <c r="K5" s="4"/>
    </row>
    <row r="7" spans="2:23" ht="13.5" customHeight="1">
      <c r="B7" s="117" t="s">
        <v>0</v>
      </c>
      <c r="C7" s="118" t="s">
        <v>1</v>
      </c>
      <c r="D7" s="118" t="s">
        <v>2</v>
      </c>
      <c r="E7" s="118" t="s">
        <v>3</v>
      </c>
      <c r="F7" s="119" t="s">
        <v>4</v>
      </c>
      <c r="G7" s="113" t="s">
        <v>5</v>
      </c>
      <c r="H7" s="113"/>
      <c r="I7" s="113"/>
      <c r="J7" s="113"/>
      <c r="K7" s="113"/>
      <c r="L7" s="114" t="s">
        <v>6</v>
      </c>
      <c r="M7" s="114"/>
      <c r="N7" s="114"/>
      <c r="O7" s="114"/>
      <c r="P7" s="114"/>
      <c r="Q7" s="115" t="s">
        <v>7</v>
      </c>
      <c r="R7" s="115"/>
      <c r="S7" s="115"/>
      <c r="T7" s="115"/>
      <c r="U7" s="115"/>
      <c r="V7" s="110" t="s">
        <v>8</v>
      </c>
      <c r="W7" s="111" t="s">
        <v>9</v>
      </c>
    </row>
    <row r="8" spans="2:23" ht="24" thickBot="1">
      <c r="B8" s="117"/>
      <c r="C8" s="118"/>
      <c r="D8" s="118"/>
      <c r="E8" s="118"/>
      <c r="F8" s="119"/>
      <c r="G8" s="7" t="s">
        <v>10</v>
      </c>
      <c r="H8" s="8" t="s">
        <v>11</v>
      </c>
      <c r="I8" s="9" t="s">
        <v>12</v>
      </c>
      <c r="J8" s="10" t="s">
        <v>13</v>
      </c>
      <c r="K8" s="11" t="s">
        <v>14</v>
      </c>
      <c r="L8" s="7" t="s">
        <v>10</v>
      </c>
      <c r="M8" s="8" t="s">
        <v>11</v>
      </c>
      <c r="N8" s="9" t="s">
        <v>12</v>
      </c>
      <c r="O8" s="10" t="s">
        <v>13</v>
      </c>
      <c r="P8" s="11" t="s">
        <v>14</v>
      </c>
      <c r="Q8" s="7" t="s">
        <v>10</v>
      </c>
      <c r="R8" s="12" t="s">
        <v>11</v>
      </c>
      <c r="S8" s="9" t="s">
        <v>12</v>
      </c>
      <c r="T8" s="10" t="s">
        <v>13</v>
      </c>
      <c r="U8" s="11" t="s">
        <v>14</v>
      </c>
      <c r="V8" s="110"/>
      <c r="W8" s="111"/>
    </row>
    <row r="9" spans="2:23" ht="14.25">
      <c r="B9" s="44" t="s">
        <v>21</v>
      </c>
      <c r="C9" s="75" t="s">
        <v>217</v>
      </c>
      <c r="D9" s="62">
        <v>2004</v>
      </c>
      <c r="E9" s="80" t="s">
        <v>120</v>
      </c>
      <c r="F9" s="85" t="s">
        <v>239</v>
      </c>
      <c r="G9" s="52" t="s">
        <v>295</v>
      </c>
      <c r="H9" s="50" t="s">
        <v>307</v>
      </c>
      <c r="I9" s="50" t="s">
        <v>308</v>
      </c>
      <c r="J9" s="50"/>
      <c r="K9" s="51">
        <f>(G9+I9)-J9</f>
        <v>11.65</v>
      </c>
      <c r="L9" s="52" t="s">
        <v>453</v>
      </c>
      <c r="M9" s="52" t="s">
        <v>316</v>
      </c>
      <c r="N9" s="50" t="s">
        <v>317</v>
      </c>
      <c r="O9" s="50"/>
      <c r="P9" s="51">
        <f>(L9+N9)-O9</f>
        <v>12.25</v>
      </c>
      <c r="Q9" s="49" t="s">
        <v>474</v>
      </c>
      <c r="R9" s="52" t="s">
        <v>413</v>
      </c>
      <c r="S9" s="50" t="s">
        <v>414</v>
      </c>
      <c r="T9" s="50"/>
      <c r="U9" s="51">
        <f>(Q9+S9)-T9</f>
        <v>11.8</v>
      </c>
      <c r="V9" s="53">
        <f>SUM(K9,P9,U9)</f>
        <v>35.7</v>
      </c>
      <c r="W9" s="54" t="s">
        <v>15</v>
      </c>
    </row>
    <row r="10" spans="2:23" ht="14.25">
      <c r="B10" s="35" t="s">
        <v>29</v>
      </c>
      <c r="C10" s="76" t="s">
        <v>225</v>
      </c>
      <c r="D10" s="63">
        <v>2005</v>
      </c>
      <c r="E10" s="81" t="s">
        <v>180</v>
      </c>
      <c r="F10" s="64" t="s">
        <v>205</v>
      </c>
      <c r="G10" s="152">
        <v>2.4</v>
      </c>
      <c r="H10" s="153">
        <v>1.3</v>
      </c>
      <c r="I10" s="153">
        <v>8.7</v>
      </c>
      <c r="J10" s="153"/>
      <c r="K10" s="22">
        <f>(G10+I10)-J10</f>
        <v>11.1</v>
      </c>
      <c r="L10" s="152">
        <v>3.3</v>
      </c>
      <c r="M10" s="152">
        <v>1.9</v>
      </c>
      <c r="N10" s="153">
        <v>8.1</v>
      </c>
      <c r="O10" s="153"/>
      <c r="P10" s="22">
        <f>(L10+N10)-O10</f>
        <v>11.399999999999999</v>
      </c>
      <c r="Q10" s="19">
        <v>3.5</v>
      </c>
      <c r="R10" s="152">
        <v>1.95</v>
      </c>
      <c r="S10" s="153">
        <v>8.05</v>
      </c>
      <c r="T10" s="153"/>
      <c r="U10" s="22">
        <f>(Q10+S10)-T10</f>
        <v>11.55</v>
      </c>
      <c r="V10" s="25">
        <f>SUM(K10,P10,U10)</f>
        <v>34.05</v>
      </c>
      <c r="W10" s="55" t="s">
        <v>16</v>
      </c>
    </row>
    <row r="11" spans="2:23" ht="14.25">
      <c r="B11" s="71" t="s">
        <v>36</v>
      </c>
      <c r="C11" s="76" t="s">
        <v>232</v>
      </c>
      <c r="D11" s="63">
        <v>2005</v>
      </c>
      <c r="E11" s="81" t="s">
        <v>126</v>
      </c>
      <c r="F11" s="64" t="s">
        <v>243</v>
      </c>
      <c r="G11" s="152">
        <v>2.4</v>
      </c>
      <c r="H11" s="153">
        <v>1.65</v>
      </c>
      <c r="I11" s="153">
        <v>8.35</v>
      </c>
      <c r="J11" s="153"/>
      <c r="K11" s="22">
        <f>(G11+I11)-J11</f>
        <v>10.75</v>
      </c>
      <c r="L11" s="152">
        <v>3.5</v>
      </c>
      <c r="M11" s="152">
        <v>2</v>
      </c>
      <c r="N11" s="153">
        <v>8</v>
      </c>
      <c r="O11" s="153"/>
      <c r="P11" s="22">
        <f>(L11+N11)-O11</f>
        <v>11.5</v>
      </c>
      <c r="Q11" s="19">
        <v>3</v>
      </c>
      <c r="R11" s="152">
        <v>2.3</v>
      </c>
      <c r="S11" s="153">
        <v>7.7</v>
      </c>
      <c r="T11" s="153"/>
      <c r="U11" s="22">
        <f>(Q11+S11)-T11</f>
        <v>10.7</v>
      </c>
      <c r="V11" s="25">
        <f>SUM(K11,P11,U11)</f>
        <v>32.95</v>
      </c>
      <c r="W11" s="55" t="s">
        <v>17</v>
      </c>
    </row>
    <row r="12" spans="2:23" ht="14.25">
      <c r="B12" s="35" t="s">
        <v>32</v>
      </c>
      <c r="C12" s="76" t="s">
        <v>228</v>
      </c>
      <c r="D12" s="63">
        <v>2004</v>
      </c>
      <c r="E12" s="81" t="s">
        <v>182</v>
      </c>
      <c r="F12" s="64" t="s">
        <v>206</v>
      </c>
      <c r="G12" s="152">
        <v>2.4</v>
      </c>
      <c r="H12" s="153">
        <v>0.85</v>
      </c>
      <c r="I12" s="153">
        <v>9.15</v>
      </c>
      <c r="J12" s="153"/>
      <c r="K12" s="22">
        <f>(G12+I12)-J12</f>
        <v>11.55</v>
      </c>
      <c r="L12" s="152">
        <v>3.5</v>
      </c>
      <c r="M12" s="152">
        <v>3.5</v>
      </c>
      <c r="N12" s="153">
        <v>6.5</v>
      </c>
      <c r="O12" s="153"/>
      <c r="P12" s="22">
        <f>(L12+N12)-O12</f>
        <v>10</v>
      </c>
      <c r="Q12" s="19">
        <v>3.4</v>
      </c>
      <c r="R12" s="152">
        <v>2.15</v>
      </c>
      <c r="S12" s="153">
        <v>7.85</v>
      </c>
      <c r="T12" s="153"/>
      <c r="U12" s="22">
        <f>(Q12+S12)-T12</f>
        <v>11.25</v>
      </c>
      <c r="V12" s="25">
        <f>SUM(K12,P12,U12)</f>
        <v>32.8</v>
      </c>
      <c r="W12" s="55" t="s">
        <v>18</v>
      </c>
    </row>
    <row r="13" spans="2:23" ht="14.25">
      <c r="B13" s="33" t="s">
        <v>38</v>
      </c>
      <c r="C13" s="76" t="s">
        <v>234</v>
      </c>
      <c r="D13" s="63">
        <v>2004</v>
      </c>
      <c r="E13" s="81" t="s">
        <v>126</v>
      </c>
      <c r="F13" s="64" t="s">
        <v>244</v>
      </c>
      <c r="G13" s="152">
        <v>2.4</v>
      </c>
      <c r="H13" s="153">
        <v>2.15</v>
      </c>
      <c r="I13" s="153">
        <v>7.85</v>
      </c>
      <c r="J13" s="153"/>
      <c r="K13" s="22">
        <f>(G13+I13)-J13</f>
        <v>10.25</v>
      </c>
      <c r="L13" s="152">
        <v>3.7</v>
      </c>
      <c r="M13" s="152">
        <v>2.55</v>
      </c>
      <c r="N13" s="153">
        <v>7.45</v>
      </c>
      <c r="O13" s="153"/>
      <c r="P13" s="22">
        <f>(L13+N13)-O13</f>
        <v>11.15</v>
      </c>
      <c r="Q13" s="19">
        <v>3.4</v>
      </c>
      <c r="R13" s="152">
        <v>2.05</v>
      </c>
      <c r="S13" s="153">
        <v>7.95</v>
      </c>
      <c r="T13" s="153"/>
      <c r="U13" s="22">
        <f>(Q13+S13)-T13</f>
        <v>11.35</v>
      </c>
      <c r="V13" s="25">
        <f>SUM(K13,P13,U13)</f>
        <v>32.75</v>
      </c>
      <c r="W13" s="55" t="s">
        <v>19</v>
      </c>
    </row>
    <row r="14" spans="2:23" ht="14.25">
      <c r="B14" s="19" t="s">
        <v>20</v>
      </c>
      <c r="C14" s="76" t="s">
        <v>216</v>
      </c>
      <c r="D14" s="63">
        <v>2005</v>
      </c>
      <c r="E14" s="81" t="s">
        <v>118</v>
      </c>
      <c r="F14" s="64" t="s">
        <v>149</v>
      </c>
      <c r="G14" s="23" t="s">
        <v>295</v>
      </c>
      <c r="H14" s="21" t="s">
        <v>361</v>
      </c>
      <c r="I14" s="21" t="s">
        <v>362</v>
      </c>
      <c r="J14" s="21"/>
      <c r="K14" s="22">
        <f>(G14+I14)-J14</f>
        <v>11.200000000000001</v>
      </c>
      <c r="L14" s="23" t="s">
        <v>398</v>
      </c>
      <c r="M14" s="23" t="s">
        <v>292</v>
      </c>
      <c r="N14" s="21" t="s">
        <v>371</v>
      </c>
      <c r="O14" s="21"/>
      <c r="P14" s="22">
        <f>(L14+N14)-O14</f>
        <v>11</v>
      </c>
      <c r="Q14" s="20" t="s">
        <v>306</v>
      </c>
      <c r="R14" s="23" t="s">
        <v>404</v>
      </c>
      <c r="S14" s="21" t="s">
        <v>405</v>
      </c>
      <c r="T14" s="21"/>
      <c r="U14" s="22">
        <f>(Q14+S14)-T14</f>
        <v>9.95</v>
      </c>
      <c r="V14" s="25">
        <f>SUM(K14,P14,U14)</f>
        <v>32.150000000000006</v>
      </c>
      <c r="W14" s="55" t="s">
        <v>20</v>
      </c>
    </row>
    <row r="15" spans="2:23" ht="14.25">
      <c r="B15" s="33" t="s">
        <v>39</v>
      </c>
      <c r="C15" s="76" t="s">
        <v>235</v>
      </c>
      <c r="D15" s="63">
        <v>2004</v>
      </c>
      <c r="E15" s="81" t="s">
        <v>130</v>
      </c>
      <c r="F15" s="86" t="s">
        <v>280</v>
      </c>
      <c r="G15" s="152">
        <v>2.4</v>
      </c>
      <c r="H15" s="153">
        <v>2.35</v>
      </c>
      <c r="I15" s="153">
        <v>7.65</v>
      </c>
      <c r="J15" s="153"/>
      <c r="K15" s="22">
        <f>(G15+I15)-J15</f>
        <v>10.05</v>
      </c>
      <c r="L15" s="152">
        <v>3.3</v>
      </c>
      <c r="M15" s="152">
        <v>2.95</v>
      </c>
      <c r="N15" s="153">
        <v>7.05</v>
      </c>
      <c r="O15" s="153"/>
      <c r="P15" s="22">
        <f>(L15+N15)-O15</f>
        <v>10.35</v>
      </c>
      <c r="Q15" s="19">
        <v>3.5</v>
      </c>
      <c r="R15" s="152">
        <v>2.45</v>
      </c>
      <c r="S15" s="153">
        <v>7.55</v>
      </c>
      <c r="T15" s="153"/>
      <c r="U15" s="22">
        <f>(Q15+S15)-T15</f>
        <v>11.05</v>
      </c>
      <c r="V15" s="25">
        <f>SUM(K15,P15,U15)</f>
        <v>31.45</v>
      </c>
      <c r="W15" s="55" t="s">
        <v>21</v>
      </c>
    </row>
    <row r="16" spans="2:23" ht="14.25">
      <c r="B16" s="19" t="s">
        <v>24</v>
      </c>
      <c r="C16" s="76" t="s">
        <v>220</v>
      </c>
      <c r="D16" s="63">
        <v>2005</v>
      </c>
      <c r="E16" s="81" t="s">
        <v>122</v>
      </c>
      <c r="F16" s="86" t="s">
        <v>240</v>
      </c>
      <c r="G16" s="23" t="s">
        <v>295</v>
      </c>
      <c r="H16" s="21" t="s">
        <v>376</v>
      </c>
      <c r="I16" s="21" t="s">
        <v>377</v>
      </c>
      <c r="J16" s="21"/>
      <c r="K16" s="22">
        <f>(G16+I16)-J16</f>
        <v>10.4</v>
      </c>
      <c r="L16" s="23" t="s">
        <v>398</v>
      </c>
      <c r="M16" s="23" t="s">
        <v>295</v>
      </c>
      <c r="N16" s="21" t="s">
        <v>351</v>
      </c>
      <c r="O16" s="21"/>
      <c r="P16" s="22">
        <f>(L16+N16)-O16</f>
        <v>10.899999999999999</v>
      </c>
      <c r="Q16" s="20" t="s">
        <v>295</v>
      </c>
      <c r="R16" s="23" t="s">
        <v>359</v>
      </c>
      <c r="S16" s="21" t="s">
        <v>360</v>
      </c>
      <c r="T16" s="21"/>
      <c r="U16" s="22">
        <f>(Q16+S16)-T16</f>
        <v>9.95</v>
      </c>
      <c r="V16" s="25">
        <f>SUM(K16,P16,U16)</f>
        <v>31.249999999999996</v>
      </c>
      <c r="W16" s="55" t="s">
        <v>22</v>
      </c>
    </row>
    <row r="17" spans="1:25" ht="14.25">
      <c r="A17" s="34"/>
      <c r="B17" s="35" t="s">
        <v>28</v>
      </c>
      <c r="C17" s="76" t="s">
        <v>224</v>
      </c>
      <c r="D17" s="63">
        <v>2004</v>
      </c>
      <c r="E17" s="81" t="s">
        <v>123</v>
      </c>
      <c r="F17" s="86" t="s">
        <v>241</v>
      </c>
      <c r="G17" s="28" t="s">
        <v>295</v>
      </c>
      <c r="H17" s="24" t="s">
        <v>349</v>
      </c>
      <c r="I17" s="24" t="s">
        <v>350</v>
      </c>
      <c r="J17" s="24"/>
      <c r="K17" s="22">
        <f>(G17+I17)-J17</f>
        <v>10.950000000000001</v>
      </c>
      <c r="L17" s="28" t="s">
        <v>480</v>
      </c>
      <c r="M17" s="28" t="s">
        <v>367</v>
      </c>
      <c r="N17" s="24" t="s">
        <v>458</v>
      </c>
      <c r="O17" s="24"/>
      <c r="P17" s="22">
        <f>(L17+N17)-O17</f>
        <v>10.6</v>
      </c>
      <c r="Q17" s="27" t="s">
        <v>358</v>
      </c>
      <c r="R17" s="28" t="s">
        <v>396</v>
      </c>
      <c r="S17" s="24" t="s">
        <v>395</v>
      </c>
      <c r="T17" s="24"/>
      <c r="U17" s="22">
        <f>(Q17+S17)-T17</f>
        <v>9.6</v>
      </c>
      <c r="V17" s="25">
        <f>SUM(K17,P17,U17)</f>
        <v>31.15</v>
      </c>
      <c r="W17" s="58" t="s">
        <v>23</v>
      </c>
      <c r="X17" s="34"/>
      <c r="Y17" s="34"/>
    </row>
    <row r="18" spans="2:23" ht="14.25">
      <c r="B18" s="33" t="s">
        <v>34</v>
      </c>
      <c r="C18" s="76" t="s">
        <v>230</v>
      </c>
      <c r="D18" s="63">
        <v>2004</v>
      </c>
      <c r="E18" s="81" t="s">
        <v>182</v>
      </c>
      <c r="F18" s="86" t="s">
        <v>242</v>
      </c>
      <c r="G18" s="152">
        <v>2.4</v>
      </c>
      <c r="H18" s="153">
        <v>1.65</v>
      </c>
      <c r="I18" s="153">
        <v>8.35</v>
      </c>
      <c r="J18" s="153"/>
      <c r="K18" s="22">
        <f>(G18+I18)-J18</f>
        <v>10.75</v>
      </c>
      <c r="L18" s="152">
        <v>2.6</v>
      </c>
      <c r="M18" s="152">
        <v>1.95</v>
      </c>
      <c r="N18" s="153">
        <v>8.05</v>
      </c>
      <c r="O18" s="153"/>
      <c r="P18" s="22">
        <f>(L18+N18)-O18</f>
        <v>10.65</v>
      </c>
      <c r="Q18" s="19">
        <v>2.2</v>
      </c>
      <c r="R18" s="152">
        <v>2.95</v>
      </c>
      <c r="S18" s="153">
        <v>7.05</v>
      </c>
      <c r="T18" s="153"/>
      <c r="U18" s="22">
        <f>(Q18+S18)-T18</f>
        <v>9.25</v>
      </c>
      <c r="V18" s="25">
        <f>SUM(K18,P18,U18)</f>
        <v>30.65</v>
      </c>
      <c r="W18" s="55" t="s">
        <v>24</v>
      </c>
    </row>
    <row r="19" spans="2:23" ht="14.25">
      <c r="B19" s="19" t="s">
        <v>26</v>
      </c>
      <c r="C19" s="76" t="s">
        <v>221</v>
      </c>
      <c r="D19" s="63">
        <v>2005</v>
      </c>
      <c r="E19" s="81" t="s">
        <v>123</v>
      </c>
      <c r="F19" s="86" t="s">
        <v>241</v>
      </c>
      <c r="G19" s="23" t="s">
        <v>295</v>
      </c>
      <c r="H19" s="21" t="s">
        <v>293</v>
      </c>
      <c r="I19" s="21" t="s">
        <v>294</v>
      </c>
      <c r="J19" s="21"/>
      <c r="K19" s="39">
        <f>(G19+I19)-J19</f>
        <v>11.1</v>
      </c>
      <c r="L19" s="20" t="s">
        <v>480</v>
      </c>
      <c r="M19" s="21" t="s">
        <v>394</v>
      </c>
      <c r="N19" s="21" t="s">
        <v>393</v>
      </c>
      <c r="O19" s="24"/>
      <c r="P19" s="39">
        <f>(L19+N19)-O19</f>
        <v>9.5</v>
      </c>
      <c r="Q19" s="20" t="s">
        <v>299</v>
      </c>
      <c r="R19" s="21" t="s">
        <v>322</v>
      </c>
      <c r="S19" s="21" t="s">
        <v>323</v>
      </c>
      <c r="T19" s="21"/>
      <c r="U19" s="39">
        <f>(Q19+S19)-T19</f>
        <v>9.85</v>
      </c>
      <c r="V19" s="42">
        <f>SUM(K19,P19,U19)</f>
        <v>30.450000000000003</v>
      </c>
      <c r="W19" s="55" t="s">
        <v>25</v>
      </c>
    </row>
    <row r="20" spans="2:23" ht="14.25">
      <c r="B20" s="19" t="s">
        <v>18</v>
      </c>
      <c r="C20" s="76" t="s">
        <v>214</v>
      </c>
      <c r="D20" s="63">
        <v>2005</v>
      </c>
      <c r="E20" s="81" t="s">
        <v>118</v>
      </c>
      <c r="F20" s="64" t="s">
        <v>149</v>
      </c>
      <c r="G20" s="28" t="s">
        <v>295</v>
      </c>
      <c r="H20" s="24" t="s">
        <v>478</v>
      </c>
      <c r="I20" s="24" t="s">
        <v>479</v>
      </c>
      <c r="J20" s="24"/>
      <c r="K20" s="39">
        <f>(G20+I20)-J20</f>
        <v>11.15</v>
      </c>
      <c r="L20" s="27" t="s">
        <v>306</v>
      </c>
      <c r="M20" s="24" t="s">
        <v>487</v>
      </c>
      <c r="N20" s="24" t="s">
        <v>488</v>
      </c>
      <c r="O20" s="24"/>
      <c r="P20" s="39">
        <f>(L20+N20)-O20</f>
        <v>8.350000000000001</v>
      </c>
      <c r="Q20" s="27" t="s">
        <v>306</v>
      </c>
      <c r="R20" s="24" t="s">
        <v>374</v>
      </c>
      <c r="S20" s="24" t="s">
        <v>375</v>
      </c>
      <c r="T20" s="24"/>
      <c r="U20" s="39">
        <f>(Q20+S20)-T20</f>
        <v>10.600000000000001</v>
      </c>
      <c r="V20" s="42">
        <f>SUM(K20,P20,U20)</f>
        <v>30.1</v>
      </c>
      <c r="W20" s="55" t="s">
        <v>26</v>
      </c>
    </row>
    <row r="21" spans="2:23" ht="14.25">
      <c r="B21" s="35" t="s">
        <v>23</v>
      </c>
      <c r="C21" s="76" t="s">
        <v>219</v>
      </c>
      <c r="D21" s="63">
        <v>2004</v>
      </c>
      <c r="E21" s="81" t="s">
        <v>122</v>
      </c>
      <c r="F21" s="86" t="s">
        <v>240</v>
      </c>
      <c r="G21" s="40" t="s">
        <v>295</v>
      </c>
      <c r="H21" s="38" t="s">
        <v>329</v>
      </c>
      <c r="I21" s="38" t="s">
        <v>330</v>
      </c>
      <c r="J21" s="38"/>
      <c r="K21" s="39">
        <f>(G21+I21)-J21</f>
        <v>10.700000000000001</v>
      </c>
      <c r="L21" s="37" t="s">
        <v>445</v>
      </c>
      <c r="M21" s="38" t="s">
        <v>396</v>
      </c>
      <c r="N21" s="38" t="s">
        <v>395</v>
      </c>
      <c r="O21" s="38"/>
      <c r="P21" s="39">
        <f>(L21+N21)-O21</f>
        <v>9.7</v>
      </c>
      <c r="Q21" s="37" t="s">
        <v>407</v>
      </c>
      <c r="R21" s="38" t="s">
        <v>485</v>
      </c>
      <c r="S21" s="38" t="s">
        <v>486</v>
      </c>
      <c r="T21" s="38"/>
      <c r="U21" s="39">
        <f>(Q21+S21)-T21</f>
        <v>9.05</v>
      </c>
      <c r="V21" s="42">
        <f>SUM(K21,P21,U21)</f>
        <v>29.45</v>
      </c>
      <c r="W21" s="55" t="s">
        <v>27</v>
      </c>
    </row>
    <row r="22" spans="2:23" ht="14.25">
      <c r="B22" s="29" t="s">
        <v>25</v>
      </c>
      <c r="C22" s="76" t="s">
        <v>222</v>
      </c>
      <c r="D22" s="63">
        <v>2004</v>
      </c>
      <c r="E22" s="81" t="s">
        <v>123</v>
      </c>
      <c r="F22" s="86" t="s">
        <v>241</v>
      </c>
      <c r="G22" s="45" t="s">
        <v>295</v>
      </c>
      <c r="H22" s="41" t="s">
        <v>324</v>
      </c>
      <c r="I22" s="41" t="s">
        <v>325</v>
      </c>
      <c r="J22" s="41"/>
      <c r="K22" s="39">
        <f>(G22+I22)-J22</f>
        <v>11.25</v>
      </c>
      <c r="L22" s="45" t="s">
        <v>367</v>
      </c>
      <c r="M22" s="41" t="s">
        <v>495</v>
      </c>
      <c r="N22" s="41" t="s">
        <v>496</v>
      </c>
      <c r="O22" s="41"/>
      <c r="P22" s="39">
        <f>(L22+N22)-O22</f>
        <v>9.25</v>
      </c>
      <c r="Q22" s="45" t="s">
        <v>367</v>
      </c>
      <c r="R22" s="41" t="s">
        <v>485</v>
      </c>
      <c r="S22" s="41" t="s">
        <v>486</v>
      </c>
      <c r="T22" s="41"/>
      <c r="U22" s="46">
        <f>(Q22+S22)-T22</f>
        <v>8.85</v>
      </c>
      <c r="V22" s="42">
        <f>SUM(K22,P22,U22)</f>
        <v>29.35</v>
      </c>
      <c r="W22" s="55" t="s">
        <v>28</v>
      </c>
    </row>
    <row r="23" spans="2:24" ht="14.25">
      <c r="B23" s="19" t="s">
        <v>31</v>
      </c>
      <c r="C23" s="76" t="s">
        <v>227</v>
      </c>
      <c r="D23" s="63">
        <v>2004</v>
      </c>
      <c r="E23" s="81" t="s">
        <v>182</v>
      </c>
      <c r="F23" s="64" t="s">
        <v>206</v>
      </c>
      <c r="G23" s="152">
        <v>2.4</v>
      </c>
      <c r="H23" s="153">
        <v>1.15</v>
      </c>
      <c r="I23" s="153">
        <v>8.85</v>
      </c>
      <c r="J23" s="153"/>
      <c r="K23" s="39">
        <f>(G23+I23)-J23</f>
        <v>11.25</v>
      </c>
      <c r="L23" s="153">
        <v>3.2</v>
      </c>
      <c r="M23" s="153">
        <v>6.1</v>
      </c>
      <c r="N23" s="153">
        <v>3.9</v>
      </c>
      <c r="O23" s="153"/>
      <c r="P23" s="39">
        <f>(L23+N23)-O23</f>
        <v>7.1</v>
      </c>
      <c r="Q23" s="153">
        <v>3.5</v>
      </c>
      <c r="R23" s="153">
        <v>2.7</v>
      </c>
      <c r="S23" s="153">
        <v>7.3</v>
      </c>
      <c r="T23" s="153"/>
      <c r="U23" s="46">
        <f>(Q23+S23)-T23</f>
        <v>10.8</v>
      </c>
      <c r="V23" s="42">
        <f>SUM(K23,P23,U23)</f>
        <v>29.150000000000002</v>
      </c>
      <c r="W23" s="55" t="s">
        <v>29</v>
      </c>
      <c r="X23" s="26"/>
    </row>
    <row r="24" spans="2:24" ht="14.25">
      <c r="B24" s="19" t="s">
        <v>19</v>
      </c>
      <c r="C24" s="76" t="s">
        <v>215</v>
      </c>
      <c r="D24" s="63">
        <v>2005</v>
      </c>
      <c r="E24" s="81" t="s">
        <v>118</v>
      </c>
      <c r="F24" s="64" t="s">
        <v>149</v>
      </c>
      <c r="G24" s="23" t="s">
        <v>295</v>
      </c>
      <c r="H24" s="21" t="s">
        <v>356</v>
      </c>
      <c r="I24" s="21" t="s">
        <v>357</v>
      </c>
      <c r="J24" s="21"/>
      <c r="K24" s="39">
        <f>(G24+I24)-J24</f>
        <v>10.9</v>
      </c>
      <c r="L24" s="21" t="s">
        <v>306</v>
      </c>
      <c r="M24" s="21" t="s">
        <v>497</v>
      </c>
      <c r="N24" s="21" t="s">
        <v>498</v>
      </c>
      <c r="O24" s="24"/>
      <c r="P24" s="39">
        <f>(L24+N24)-O24</f>
        <v>8</v>
      </c>
      <c r="Q24" s="21" t="s">
        <v>367</v>
      </c>
      <c r="R24" s="21" t="s">
        <v>367</v>
      </c>
      <c r="S24" s="21" t="s">
        <v>458</v>
      </c>
      <c r="T24" s="21"/>
      <c r="U24" s="46">
        <f>(Q24+S24)-T24</f>
        <v>10</v>
      </c>
      <c r="V24" s="42">
        <f>SUM(K24,P24,U24)</f>
        <v>28.9</v>
      </c>
      <c r="W24" s="55" t="s">
        <v>30</v>
      </c>
      <c r="X24" s="26"/>
    </row>
    <row r="25" spans="2:23" ht="14.25">
      <c r="B25" s="33" t="s">
        <v>41</v>
      </c>
      <c r="C25" s="76" t="s">
        <v>237</v>
      </c>
      <c r="D25" s="63">
        <v>2005</v>
      </c>
      <c r="E25" s="81" t="s">
        <v>143</v>
      </c>
      <c r="F25" s="86" t="s">
        <v>245</v>
      </c>
      <c r="G25" s="152">
        <v>2.4</v>
      </c>
      <c r="H25" s="153">
        <v>1.5</v>
      </c>
      <c r="I25" s="153">
        <v>8.5</v>
      </c>
      <c r="J25" s="153"/>
      <c r="K25" s="39">
        <f>(G25+I25)-J25</f>
        <v>10.9</v>
      </c>
      <c r="L25" s="153">
        <v>3</v>
      </c>
      <c r="M25" s="153">
        <v>3.55</v>
      </c>
      <c r="N25" s="153">
        <v>6.45</v>
      </c>
      <c r="O25" s="153"/>
      <c r="P25" s="39">
        <f>(L25+N25)-O25</f>
        <v>9.45</v>
      </c>
      <c r="Q25" s="153">
        <v>2.7</v>
      </c>
      <c r="R25" s="153">
        <v>4.35</v>
      </c>
      <c r="S25" s="153">
        <v>5.65</v>
      </c>
      <c r="T25" s="153"/>
      <c r="U25" s="46">
        <f>(Q25+S25)-T25</f>
        <v>8.350000000000001</v>
      </c>
      <c r="V25" s="42">
        <f>SUM(K25,P25,U25)</f>
        <v>28.700000000000003</v>
      </c>
      <c r="W25" s="55" t="s">
        <v>31</v>
      </c>
    </row>
    <row r="26" spans="2:23" ht="14.25">
      <c r="B26" s="35" t="s">
        <v>33</v>
      </c>
      <c r="C26" s="76" t="s">
        <v>229</v>
      </c>
      <c r="D26" s="63">
        <v>2004</v>
      </c>
      <c r="E26" s="81" t="s">
        <v>182</v>
      </c>
      <c r="F26" s="86" t="s">
        <v>242</v>
      </c>
      <c r="G26" s="152">
        <v>2.4</v>
      </c>
      <c r="H26" s="153">
        <v>1</v>
      </c>
      <c r="I26" s="153">
        <v>9</v>
      </c>
      <c r="J26" s="153"/>
      <c r="K26" s="39">
        <f>(G26+I26)-J26</f>
        <v>11.4</v>
      </c>
      <c r="L26" s="153">
        <v>2.8</v>
      </c>
      <c r="M26" s="153">
        <v>4.85</v>
      </c>
      <c r="N26" s="153">
        <v>5.15</v>
      </c>
      <c r="O26" s="153"/>
      <c r="P26" s="39">
        <f>(L26+N26)-O26</f>
        <v>7.95</v>
      </c>
      <c r="Q26" s="153">
        <v>2.2</v>
      </c>
      <c r="R26" s="153">
        <v>2.95</v>
      </c>
      <c r="S26" s="153">
        <v>7.05</v>
      </c>
      <c r="T26" s="153"/>
      <c r="U26" s="46">
        <f>(Q26+S26)-T26</f>
        <v>9.25</v>
      </c>
      <c r="V26" s="42">
        <f>SUM(K26,P26,U26)</f>
        <v>28.6</v>
      </c>
      <c r="W26" s="55" t="s">
        <v>32</v>
      </c>
    </row>
    <row r="27" spans="2:23" ht="14.25">
      <c r="B27" s="120" t="s">
        <v>40</v>
      </c>
      <c r="C27" s="76" t="s">
        <v>236</v>
      </c>
      <c r="D27" s="63">
        <v>2005</v>
      </c>
      <c r="E27" s="81" t="s">
        <v>140</v>
      </c>
      <c r="F27" s="64" t="s">
        <v>210</v>
      </c>
      <c r="G27" s="152">
        <v>2.4</v>
      </c>
      <c r="H27" s="153">
        <v>2.15</v>
      </c>
      <c r="I27" s="153">
        <v>7.85</v>
      </c>
      <c r="J27" s="153"/>
      <c r="K27" s="39">
        <f>(G27+I27)-J27</f>
        <v>10.25</v>
      </c>
      <c r="L27" s="153">
        <v>3</v>
      </c>
      <c r="M27" s="153">
        <v>3.9</v>
      </c>
      <c r="N27" s="153">
        <v>6.1</v>
      </c>
      <c r="O27" s="153"/>
      <c r="P27" s="39">
        <f>(L27+N27)-O27</f>
        <v>9.1</v>
      </c>
      <c r="Q27" s="153">
        <v>2.7</v>
      </c>
      <c r="R27" s="153">
        <v>3.6</v>
      </c>
      <c r="S27" s="153">
        <v>6.4</v>
      </c>
      <c r="T27" s="153"/>
      <c r="U27" s="46">
        <f>(Q27+S27)-T27</f>
        <v>9.100000000000001</v>
      </c>
      <c r="V27" s="42">
        <f>SUM(K27,P27,U27)</f>
        <v>28.450000000000003</v>
      </c>
      <c r="W27" s="57" t="s">
        <v>33</v>
      </c>
    </row>
    <row r="28" spans="2:23" ht="14.25">
      <c r="B28" s="33" t="s">
        <v>42</v>
      </c>
      <c r="C28" s="76" t="s">
        <v>279</v>
      </c>
      <c r="D28" s="63">
        <v>2004</v>
      </c>
      <c r="E28" s="81" t="s">
        <v>128</v>
      </c>
      <c r="F28" s="86" t="s">
        <v>158</v>
      </c>
      <c r="G28" s="152">
        <v>2.4</v>
      </c>
      <c r="H28" s="153">
        <v>2.15</v>
      </c>
      <c r="I28" s="153">
        <v>7.85</v>
      </c>
      <c r="J28" s="153"/>
      <c r="K28" s="39">
        <f>(G28+I28)-J28</f>
        <v>10.25</v>
      </c>
      <c r="L28" s="153">
        <v>3.2</v>
      </c>
      <c r="M28" s="153">
        <v>5.2</v>
      </c>
      <c r="N28" s="153">
        <v>4.8</v>
      </c>
      <c r="O28" s="153"/>
      <c r="P28" s="39">
        <f>(L28+N28)-O28</f>
        <v>8</v>
      </c>
      <c r="Q28" s="153">
        <v>3.4</v>
      </c>
      <c r="R28" s="153">
        <v>3.45</v>
      </c>
      <c r="S28" s="153">
        <v>6.55</v>
      </c>
      <c r="T28" s="153"/>
      <c r="U28" s="46">
        <f>(Q28+S28)-T28</f>
        <v>9.95</v>
      </c>
      <c r="V28" s="42">
        <f>SUM(K28,P28,U28)</f>
        <v>28.2</v>
      </c>
      <c r="W28" s="59" t="s">
        <v>34</v>
      </c>
    </row>
    <row r="29" spans="2:23" ht="14.25">
      <c r="B29" s="19" t="s">
        <v>17</v>
      </c>
      <c r="C29" s="76" t="s">
        <v>213</v>
      </c>
      <c r="D29" s="63">
        <v>2004</v>
      </c>
      <c r="E29" s="81" t="s">
        <v>116</v>
      </c>
      <c r="F29" s="86" t="s">
        <v>238</v>
      </c>
      <c r="G29" s="23" t="s">
        <v>295</v>
      </c>
      <c r="H29" s="21" t="s">
        <v>304</v>
      </c>
      <c r="I29" s="21" t="s">
        <v>305</v>
      </c>
      <c r="J29" s="21"/>
      <c r="K29" s="39">
        <f>(G29+I29)-J29</f>
        <v>10.35</v>
      </c>
      <c r="L29" s="21" t="s">
        <v>398</v>
      </c>
      <c r="M29" s="21" t="s">
        <v>481</v>
      </c>
      <c r="N29" s="21" t="s">
        <v>482</v>
      </c>
      <c r="O29" s="24"/>
      <c r="P29" s="39">
        <f>(L29+N29)-O29</f>
        <v>7.8999999999999995</v>
      </c>
      <c r="Q29" s="21" t="s">
        <v>480</v>
      </c>
      <c r="R29" s="21" t="s">
        <v>493</v>
      </c>
      <c r="S29" s="21" t="s">
        <v>494</v>
      </c>
      <c r="T29" s="21"/>
      <c r="U29" s="46">
        <f>(Q29+S29)-T29</f>
        <v>9.15</v>
      </c>
      <c r="V29" s="42">
        <f>SUM(K29,P29,U29)</f>
        <v>27.4</v>
      </c>
      <c r="W29" s="59" t="s">
        <v>35</v>
      </c>
    </row>
    <row r="30" spans="2:23" ht="14.25">
      <c r="B30" s="33" t="s">
        <v>35</v>
      </c>
      <c r="C30" s="76" t="s">
        <v>231</v>
      </c>
      <c r="D30" s="63">
        <v>2005</v>
      </c>
      <c r="E30" s="81" t="s">
        <v>182</v>
      </c>
      <c r="F30" s="86" t="s">
        <v>242</v>
      </c>
      <c r="G30" s="152">
        <v>2.4</v>
      </c>
      <c r="H30" s="153">
        <v>2.55</v>
      </c>
      <c r="I30" s="153">
        <v>7.45</v>
      </c>
      <c r="J30" s="153"/>
      <c r="K30" s="39">
        <f>(G30+I30)-J30</f>
        <v>9.85</v>
      </c>
      <c r="L30" s="153">
        <v>2.6</v>
      </c>
      <c r="M30" s="153">
        <v>3.75</v>
      </c>
      <c r="N30" s="153">
        <v>6.25</v>
      </c>
      <c r="O30" s="153"/>
      <c r="P30" s="39">
        <f>(L30+N30)-O30</f>
        <v>8.85</v>
      </c>
      <c r="Q30" s="153">
        <v>2.2</v>
      </c>
      <c r="R30" s="153">
        <v>3.6</v>
      </c>
      <c r="S30" s="153">
        <v>6.4</v>
      </c>
      <c r="T30" s="153"/>
      <c r="U30" s="46">
        <f>(Q30+S30)-T30</f>
        <v>8.600000000000001</v>
      </c>
      <c r="V30" s="42">
        <f>SUM(K30,P30,U30)</f>
        <v>27.3</v>
      </c>
      <c r="W30" s="79" t="s">
        <v>36</v>
      </c>
    </row>
    <row r="31" spans="2:23" ht="14.25">
      <c r="B31" s="71" t="s">
        <v>37</v>
      </c>
      <c r="C31" s="76" t="s">
        <v>233</v>
      </c>
      <c r="D31" s="63">
        <v>2004</v>
      </c>
      <c r="E31" s="81" t="s">
        <v>126</v>
      </c>
      <c r="F31" s="64" t="s">
        <v>156</v>
      </c>
      <c r="G31" s="152">
        <v>2.4</v>
      </c>
      <c r="H31" s="153">
        <v>3.15</v>
      </c>
      <c r="I31" s="153">
        <v>6.85</v>
      </c>
      <c r="J31" s="153"/>
      <c r="K31" s="39">
        <f>(G31+I31)-J31</f>
        <v>9.25</v>
      </c>
      <c r="L31" s="153">
        <v>3.2</v>
      </c>
      <c r="M31" s="153">
        <v>5.2</v>
      </c>
      <c r="N31" s="153">
        <v>4.8</v>
      </c>
      <c r="O31" s="153"/>
      <c r="P31" s="39">
        <f>(L31+N31)-O31</f>
        <v>8</v>
      </c>
      <c r="Q31" s="153">
        <v>2.8</v>
      </c>
      <c r="R31" s="153">
        <v>3.05</v>
      </c>
      <c r="S31" s="153">
        <v>6.95</v>
      </c>
      <c r="T31" s="153"/>
      <c r="U31" s="46">
        <f>(Q31+S31)-T31</f>
        <v>9.75</v>
      </c>
      <c r="V31" s="42">
        <f>SUM(K31,P31,U31)</f>
        <v>27</v>
      </c>
      <c r="W31" s="79" t="s">
        <v>37</v>
      </c>
    </row>
    <row r="32" spans="2:23" ht="14.25">
      <c r="B32" s="19" t="s">
        <v>22</v>
      </c>
      <c r="C32" s="76" t="s">
        <v>218</v>
      </c>
      <c r="D32" s="63">
        <v>2004</v>
      </c>
      <c r="E32" s="81" t="s">
        <v>120</v>
      </c>
      <c r="F32" s="86" t="s">
        <v>239</v>
      </c>
      <c r="G32" s="23" t="s">
        <v>295</v>
      </c>
      <c r="H32" s="21" t="s">
        <v>491</v>
      </c>
      <c r="I32" s="21" t="s">
        <v>492</v>
      </c>
      <c r="J32" s="21"/>
      <c r="K32" s="39">
        <f>(G32+I32)-J32</f>
        <v>9.55</v>
      </c>
      <c r="L32" s="21" t="s">
        <v>398</v>
      </c>
      <c r="M32" s="21" t="s">
        <v>483</v>
      </c>
      <c r="N32" s="21" t="s">
        <v>484</v>
      </c>
      <c r="O32" s="24"/>
      <c r="P32" s="39">
        <f>(L32+N32)-O32</f>
        <v>7.05</v>
      </c>
      <c r="Q32" s="21" t="s">
        <v>358</v>
      </c>
      <c r="R32" s="21" t="s">
        <v>489</v>
      </c>
      <c r="S32" s="21" t="s">
        <v>490</v>
      </c>
      <c r="T32" s="21"/>
      <c r="U32" s="46">
        <f>(Q32+S32)-T32</f>
        <v>8.95</v>
      </c>
      <c r="V32" s="42">
        <f>SUM(K32,P32,U32)</f>
        <v>25.55</v>
      </c>
      <c r="W32" s="79" t="s">
        <v>38</v>
      </c>
    </row>
    <row r="33" spans="2:23" ht="14.25">
      <c r="B33" s="19" t="s">
        <v>16</v>
      </c>
      <c r="C33" s="76" t="s">
        <v>212</v>
      </c>
      <c r="D33" s="63">
        <v>2005</v>
      </c>
      <c r="E33" s="81" t="s">
        <v>116</v>
      </c>
      <c r="F33" s="86" t="s">
        <v>238</v>
      </c>
      <c r="G33" s="23" t="s">
        <v>295</v>
      </c>
      <c r="H33" s="21" t="s">
        <v>404</v>
      </c>
      <c r="I33" s="21" t="s">
        <v>405</v>
      </c>
      <c r="J33" s="21"/>
      <c r="K33" s="39">
        <f>(G33+I33)-J33</f>
        <v>9.65</v>
      </c>
      <c r="L33" s="21" t="s">
        <v>480</v>
      </c>
      <c r="M33" s="21" t="s">
        <v>481</v>
      </c>
      <c r="N33" s="21" t="s">
        <v>482</v>
      </c>
      <c r="O33" s="24"/>
      <c r="P33" s="39">
        <f>(L33+N33)-O33</f>
        <v>8</v>
      </c>
      <c r="Q33" s="21" t="s">
        <v>292</v>
      </c>
      <c r="R33" s="21" t="s">
        <v>459</v>
      </c>
      <c r="S33" s="21" t="s">
        <v>460</v>
      </c>
      <c r="T33" s="21"/>
      <c r="U33" s="46">
        <f>(Q33+S33)-T33</f>
        <v>7.2</v>
      </c>
      <c r="V33" s="42">
        <f>SUM(K33,P33,U33)</f>
        <v>24.849999999999998</v>
      </c>
      <c r="W33" s="79" t="s">
        <v>39</v>
      </c>
    </row>
    <row r="34" spans="2:23" ht="14.25">
      <c r="B34" s="97" t="s">
        <v>27</v>
      </c>
      <c r="C34" s="82" t="s">
        <v>223</v>
      </c>
      <c r="D34" s="63">
        <v>2004</v>
      </c>
      <c r="E34" s="63" t="s">
        <v>123</v>
      </c>
      <c r="F34" s="86" t="s">
        <v>241</v>
      </c>
      <c r="G34" s="23" t="s">
        <v>295</v>
      </c>
      <c r="H34" s="21" t="s">
        <v>292</v>
      </c>
      <c r="I34" s="21" t="s">
        <v>371</v>
      </c>
      <c r="J34" s="21"/>
      <c r="K34" s="39">
        <f>(G34+I34)-J34</f>
        <v>10.1</v>
      </c>
      <c r="L34" s="21" t="s">
        <v>445</v>
      </c>
      <c r="M34" s="21" t="s">
        <v>311</v>
      </c>
      <c r="N34" s="21" t="s">
        <v>453</v>
      </c>
      <c r="O34" s="24"/>
      <c r="P34" s="39">
        <f>(L34+N34)-O34</f>
        <v>7.2</v>
      </c>
      <c r="Q34" s="21" t="s">
        <v>327</v>
      </c>
      <c r="R34" s="21" t="s">
        <v>499</v>
      </c>
      <c r="S34" s="21" t="s">
        <v>500</v>
      </c>
      <c r="T34" s="21"/>
      <c r="U34" s="46">
        <f>(Q34+S34)-T34</f>
        <v>5.85</v>
      </c>
      <c r="V34" s="42">
        <f>SUM(K34,P34,U34)</f>
        <v>23.15</v>
      </c>
      <c r="W34" s="79" t="s">
        <v>40</v>
      </c>
    </row>
    <row r="35" spans="2:23" ht="14.25">
      <c r="B35" s="98" t="s">
        <v>15</v>
      </c>
      <c r="C35" s="169" t="s">
        <v>211</v>
      </c>
      <c r="D35" s="101">
        <v>2005</v>
      </c>
      <c r="E35" s="101" t="s">
        <v>116</v>
      </c>
      <c r="F35" s="102" t="s">
        <v>238</v>
      </c>
      <c r="G35" s="45" t="s">
        <v>295</v>
      </c>
      <c r="H35" s="41" t="s">
        <v>409</v>
      </c>
      <c r="I35" s="41" t="s">
        <v>410</v>
      </c>
      <c r="J35" s="41"/>
      <c r="K35" s="39">
        <f>(G35+I35)-J35</f>
        <v>10.15</v>
      </c>
      <c r="L35" s="41" t="s">
        <v>292</v>
      </c>
      <c r="M35" s="41" t="s">
        <v>494</v>
      </c>
      <c r="N35" s="41" t="s">
        <v>493</v>
      </c>
      <c r="O35" s="41"/>
      <c r="P35" s="39">
        <f>(L35+N35)-O35</f>
        <v>6.55</v>
      </c>
      <c r="Q35" s="41" t="s">
        <v>327</v>
      </c>
      <c r="R35" s="41" t="s">
        <v>395</v>
      </c>
      <c r="S35" s="41" t="s">
        <v>396</v>
      </c>
      <c r="T35" s="41"/>
      <c r="U35" s="46">
        <f>(Q35+S35)-T35</f>
        <v>5.7</v>
      </c>
      <c r="V35" s="42">
        <f>SUM(K35,P35,U35)</f>
        <v>22.4</v>
      </c>
      <c r="W35" s="79" t="s">
        <v>41</v>
      </c>
    </row>
    <row r="36" spans="2:23" ht="15" thickBot="1">
      <c r="B36" s="168" t="s">
        <v>30</v>
      </c>
      <c r="C36" s="105" t="s">
        <v>226</v>
      </c>
      <c r="D36" s="103">
        <v>2004</v>
      </c>
      <c r="E36" s="103" t="s">
        <v>125</v>
      </c>
      <c r="F36" s="136" t="s">
        <v>155</v>
      </c>
      <c r="G36" s="156">
        <v>1</v>
      </c>
      <c r="H36" s="157">
        <v>2.3</v>
      </c>
      <c r="I36" s="157">
        <v>7.7</v>
      </c>
      <c r="J36" s="157"/>
      <c r="K36" s="30">
        <f>(G36+I36)-J36</f>
        <v>8.7</v>
      </c>
      <c r="L36" s="157">
        <v>1</v>
      </c>
      <c r="M36" s="157">
        <v>6.25</v>
      </c>
      <c r="N36" s="157">
        <v>3.75</v>
      </c>
      <c r="O36" s="157">
        <v>4</v>
      </c>
      <c r="P36" s="30">
        <f>(L36+N36)-O36</f>
        <v>0.75</v>
      </c>
      <c r="Q36" s="157">
        <v>2.7</v>
      </c>
      <c r="R36" s="157">
        <v>7.95</v>
      </c>
      <c r="S36" s="157">
        <v>2.05</v>
      </c>
      <c r="T36" s="157"/>
      <c r="U36" s="48">
        <f>(Q36+S36)-T36</f>
        <v>4.75</v>
      </c>
      <c r="V36" s="31">
        <f>SUM(K36,P36,U36)</f>
        <v>14.2</v>
      </c>
      <c r="W36" s="84" t="s">
        <v>42</v>
      </c>
    </row>
  </sheetData>
  <sheetProtection selectLockedCells="1" selectUnlockedCells="1"/>
  <mergeCells count="10">
    <mergeCell ref="B7:B8"/>
    <mergeCell ref="C7:C8"/>
    <mergeCell ref="D7:D8"/>
    <mergeCell ref="E7:E8"/>
    <mergeCell ref="V7:V8"/>
    <mergeCell ref="W7:W8"/>
    <mergeCell ref="F7:F8"/>
    <mergeCell ref="G7:K7"/>
    <mergeCell ref="L7:P7"/>
    <mergeCell ref="Q7:U7"/>
  </mergeCells>
  <printOptions/>
  <pageMargins left="0" right="0" top="0" bottom="0" header="0.5118055555555555" footer="0.5118055555555555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7"/>
  <sheetViews>
    <sheetView tabSelected="1" zoomScalePageLayoutView="0" workbookViewId="0" topLeftCell="A1">
      <selection activeCell="F5" sqref="F5"/>
    </sheetView>
  </sheetViews>
  <sheetFormatPr defaultColWidth="9.140625" defaultRowHeight="18" customHeight="1"/>
  <cols>
    <col min="1" max="1" width="0.71875" style="0" customWidth="1"/>
    <col min="2" max="2" width="4.7109375" style="0" customWidth="1"/>
    <col min="3" max="3" width="20.7109375" style="0" customWidth="1"/>
    <col min="4" max="4" width="7.7109375" style="0" customWidth="1"/>
    <col min="5" max="6" width="20.7109375" style="0" customWidth="1"/>
    <col min="7" max="21" width="5.7109375" style="0" customWidth="1"/>
    <col min="22" max="22" width="6.28125" style="0" customWidth="1"/>
    <col min="23" max="23" width="3.7109375" style="0" customWidth="1"/>
  </cols>
  <sheetData>
    <row r="1" ht="11.25" customHeight="1"/>
    <row r="2" spans="3:16" ht="21" customHeight="1">
      <c r="C2" s="2" t="s">
        <v>114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8" customHeight="1">
      <c r="C3" s="3" t="s">
        <v>115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8" customHeight="1">
      <c r="C4" s="4" t="s">
        <v>51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8" customHeight="1">
      <c r="C5" s="6" t="s">
        <v>55</v>
      </c>
      <c r="D5" s="6"/>
      <c r="E5" s="6"/>
      <c r="F5" s="4"/>
      <c r="G5" s="4"/>
      <c r="H5" s="4"/>
      <c r="I5" s="4"/>
      <c r="J5" s="4"/>
      <c r="K5" s="4"/>
    </row>
    <row r="7" spans="2:23" ht="18" customHeight="1">
      <c r="B7" s="117" t="s">
        <v>0</v>
      </c>
      <c r="C7" s="118" t="s">
        <v>1</v>
      </c>
      <c r="D7" s="118" t="s">
        <v>2</v>
      </c>
      <c r="E7" s="118" t="s">
        <v>3</v>
      </c>
      <c r="F7" s="119" t="s">
        <v>4</v>
      </c>
      <c r="G7" s="113" t="s">
        <v>5</v>
      </c>
      <c r="H7" s="113"/>
      <c r="I7" s="113"/>
      <c r="J7" s="113"/>
      <c r="K7" s="113"/>
      <c r="L7" s="114" t="s">
        <v>6</v>
      </c>
      <c r="M7" s="114"/>
      <c r="N7" s="114"/>
      <c r="O7" s="114"/>
      <c r="P7" s="114"/>
      <c r="Q7" s="115" t="s">
        <v>7</v>
      </c>
      <c r="R7" s="115"/>
      <c r="S7" s="115"/>
      <c r="T7" s="115"/>
      <c r="U7" s="115"/>
      <c r="V7" s="110" t="s">
        <v>8</v>
      </c>
      <c r="W7" s="111" t="s">
        <v>9</v>
      </c>
    </row>
    <row r="8" spans="2:23" ht="27" customHeight="1" thickBot="1">
      <c r="B8" s="117"/>
      <c r="C8" s="118"/>
      <c r="D8" s="118"/>
      <c r="E8" s="118"/>
      <c r="F8" s="119"/>
      <c r="G8" s="7" t="s">
        <v>10</v>
      </c>
      <c r="H8" s="8" t="s">
        <v>11</v>
      </c>
      <c r="I8" s="9" t="s">
        <v>12</v>
      </c>
      <c r="J8" s="10" t="s">
        <v>13</v>
      </c>
      <c r="K8" s="11" t="s">
        <v>14</v>
      </c>
      <c r="L8" s="7" t="s">
        <v>10</v>
      </c>
      <c r="M8" s="8" t="s">
        <v>11</v>
      </c>
      <c r="N8" s="9" t="s">
        <v>12</v>
      </c>
      <c r="O8" s="10" t="s">
        <v>13</v>
      </c>
      <c r="P8" s="11" t="s">
        <v>14</v>
      </c>
      <c r="Q8" s="7" t="s">
        <v>10</v>
      </c>
      <c r="R8" s="12" t="s">
        <v>11</v>
      </c>
      <c r="S8" s="9" t="s">
        <v>12</v>
      </c>
      <c r="T8" s="10" t="s">
        <v>13</v>
      </c>
      <c r="U8" s="11" t="s">
        <v>14</v>
      </c>
      <c r="V8" s="110"/>
      <c r="W8" s="111"/>
    </row>
    <row r="9" spans="2:23" ht="15" customHeight="1">
      <c r="B9" s="44" t="s">
        <v>16</v>
      </c>
      <c r="C9" s="75" t="s">
        <v>247</v>
      </c>
      <c r="D9" s="62">
        <v>2002</v>
      </c>
      <c r="E9" s="80" t="s">
        <v>118</v>
      </c>
      <c r="F9" s="95" t="s">
        <v>149</v>
      </c>
      <c r="G9" s="16" t="s">
        <v>295</v>
      </c>
      <c r="H9" s="14" t="s">
        <v>361</v>
      </c>
      <c r="I9" s="14" t="s">
        <v>362</v>
      </c>
      <c r="J9" s="14"/>
      <c r="K9" s="15">
        <f>(G9+I9)-J9</f>
        <v>11.200000000000001</v>
      </c>
      <c r="L9" s="16" t="s">
        <v>453</v>
      </c>
      <c r="M9" s="16" t="s">
        <v>306</v>
      </c>
      <c r="N9" s="14" t="s">
        <v>406</v>
      </c>
      <c r="O9" s="17"/>
      <c r="P9" s="15">
        <f>(L9+N9)-O9</f>
        <v>11.3</v>
      </c>
      <c r="Q9" s="13" t="s">
        <v>394</v>
      </c>
      <c r="R9" s="16" t="s">
        <v>347</v>
      </c>
      <c r="S9" s="14" t="s">
        <v>348</v>
      </c>
      <c r="T9" s="14"/>
      <c r="U9" s="15">
        <f>(Q9+S9)-T9</f>
        <v>12.3</v>
      </c>
      <c r="V9" s="18">
        <f>SUM(K9,P9,U9)</f>
        <v>34.8</v>
      </c>
      <c r="W9" s="54" t="s">
        <v>15</v>
      </c>
    </row>
    <row r="10" spans="2:23" ht="15" customHeight="1">
      <c r="B10" s="19" t="s">
        <v>18</v>
      </c>
      <c r="C10" s="76" t="s">
        <v>250</v>
      </c>
      <c r="D10" s="63">
        <v>2003</v>
      </c>
      <c r="E10" s="81" t="s">
        <v>122</v>
      </c>
      <c r="F10" s="86" t="s">
        <v>240</v>
      </c>
      <c r="G10" s="23" t="s">
        <v>295</v>
      </c>
      <c r="H10" s="21" t="s">
        <v>402</v>
      </c>
      <c r="I10" s="21" t="s">
        <v>403</v>
      </c>
      <c r="J10" s="21"/>
      <c r="K10" s="22">
        <f>(G10+I10)-J10</f>
        <v>11.6</v>
      </c>
      <c r="L10" s="23" t="s">
        <v>441</v>
      </c>
      <c r="M10" s="23" t="s">
        <v>298</v>
      </c>
      <c r="N10" s="21" t="s">
        <v>368</v>
      </c>
      <c r="O10" s="21"/>
      <c r="P10" s="22">
        <f>(L10+N10)-O10</f>
        <v>11.5</v>
      </c>
      <c r="Q10" s="20" t="s">
        <v>453</v>
      </c>
      <c r="R10" s="23" t="s">
        <v>367</v>
      </c>
      <c r="S10" s="21" t="s">
        <v>458</v>
      </c>
      <c r="T10" s="21"/>
      <c r="U10" s="22">
        <f>(Q10+S10)-T10</f>
        <v>11.2</v>
      </c>
      <c r="V10" s="25">
        <f>SUM(K10,P10,U10)</f>
        <v>34.3</v>
      </c>
      <c r="W10" s="55" t="s">
        <v>16</v>
      </c>
    </row>
    <row r="11" spans="2:23" ht="15" customHeight="1">
      <c r="B11" s="19" t="s">
        <v>25</v>
      </c>
      <c r="C11" s="76" t="s">
        <v>255</v>
      </c>
      <c r="D11" s="63">
        <v>2003</v>
      </c>
      <c r="E11" s="81" t="s">
        <v>182</v>
      </c>
      <c r="F11" s="64" t="s">
        <v>206</v>
      </c>
      <c r="G11" s="23">
        <v>2.4</v>
      </c>
      <c r="H11" s="21">
        <v>0.95</v>
      </c>
      <c r="I11" s="21">
        <v>9.05</v>
      </c>
      <c r="J11" s="72"/>
      <c r="K11" s="22">
        <f>(G11+I11)-J11</f>
        <v>11.450000000000001</v>
      </c>
      <c r="L11" s="152">
        <v>3.4</v>
      </c>
      <c r="M11" s="152">
        <v>1.8</v>
      </c>
      <c r="N11" s="72">
        <v>8.2</v>
      </c>
      <c r="O11" s="153"/>
      <c r="P11" s="22">
        <f>(L11+N11)-O11</f>
        <v>11.6</v>
      </c>
      <c r="Q11" s="19">
        <v>3.3</v>
      </c>
      <c r="R11" s="152">
        <v>2.5</v>
      </c>
      <c r="S11" s="153">
        <v>7.5</v>
      </c>
      <c r="T11" s="153"/>
      <c r="U11" s="22">
        <f>(Q11+S11)-T11</f>
        <v>10.8</v>
      </c>
      <c r="V11" s="25">
        <f>SUM(K11,P11,U11)</f>
        <v>33.85</v>
      </c>
      <c r="W11" s="55" t="s">
        <v>17</v>
      </c>
    </row>
    <row r="12" spans="2:23" ht="15" customHeight="1">
      <c r="B12" s="19" t="s">
        <v>27</v>
      </c>
      <c r="C12" s="76" t="s">
        <v>257</v>
      </c>
      <c r="D12" s="63">
        <v>2003</v>
      </c>
      <c r="E12" s="81" t="s">
        <v>126</v>
      </c>
      <c r="F12" s="64" t="s">
        <v>261</v>
      </c>
      <c r="G12" s="23" t="s">
        <v>295</v>
      </c>
      <c r="H12" s="21" t="s">
        <v>507</v>
      </c>
      <c r="I12" s="21" t="s">
        <v>508</v>
      </c>
      <c r="J12" s="153"/>
      <c r="K12" s="22">
        <f>(G12+I12)-J12</f>
        <v>11.700000000000001</v>
      </c>
      <c r="L12" s="152">
        <v>4.3</v>
      </c>
      <c r="M12" s="152">
        <v>4.15</v>
      </c>
      <c r="N12" s="153">
        <v>5.85</v>
      </c>
      <c r="O12" s="153"/>
      <c r="P12" s="22">
        <f>(L12+N12)-O12</f>
        <v>10.149999999999999</v>
      </c>
      <c r="Q12" s="19">
        <v>3.9</v>
      </c>
      <c r="R12" s="152">
        <v>2</v>
      </c>
      <c r="S12" s="153">
        <v>8</v>
      </c>
      <c r="T12" s="153"/>
      <c r="U12" s="22">
        <f>(Q12+S12)-T12</f>
        <v>11.9</v>
      </c>
      <c r="V12" s="25">
        <f>SUM(K12,P12,U12)</f>
        <v>33.75</v>
      </c>
      <c r="W12" s="55" t="s">
        <v>18</v>
      </c>
    </row>
    <row r="13" spans="2:23" ht="15" customHeight="1">
      <c r="B13" s="19" t="s">
        <v>15</v>
      </c>
      <c r="C13" s="76" t="s">
        <v>246</v>
      </c>
      <c r="D13" s="63">
        <v>2003</v>
      </c>
      <c r="E13" s="81" t="s">
        <v>118</v>
      </c>
      <c r="F13" s="64" t="s">
        <v>149</v>
      </c>
      <c r="G13" s="23" t="s">
        <v>295</v>
      </c>
      <c r="H13" s="21" t="s">
        <v>501</v>
      </c>
      <c r="I13" s="21" t="s">
        <v>439</v>
      </c>
      <c r="J13" s="21"/>
      <c r="K13" s="22">
        <f>(G13+I13)-J13</f>
        <v>11.9</v>
      </c>
      <c r="L13" s="23" t="s">
        <v>299</v>
      </c>
      <c r="M13" s="23" t="s">
        <v>491</v>
      </c>
      <c r="N13" s="21" t="s">
        <v>492</v>
      </c>
      <c r="O13" s="21"/>
      <c r="P13" s="22">
        <f>(L13+N13)-O13</f>
        <v>10.05</v>
      </c>
      <c r="Q13" s="20" t="s">
        <v>396</v>
      </c>
      <c r="R13" s="23" t="s">
        <v>292</v>
      </c>
      <c r="S13" s="21" t="s">
        <v>371</v>
      </c>
      <c r="T13" s="21"/>
      <c r="U13" s="22">
        <f>(Q13+S13)-T13</f>
        <v>11.2</v>
      </c>
      <c r="V13" s="25">
        <f>SUM(K13,P13,U13)</f>
        <v>33.150000000000006</v>
      </c>
      <c r="W13" s="55" t="s">
        <v>19</v>
      </c>
    </row>
    <row r="14" spans="2:23" ht="15" customHeight="1">
      <c r="B14" s="35" t="s">
        <v>32</v>
      </c>
      <c r="C14" s="76" t="s">
        <v>291</v>
      </c>
      <c r="D14" s="63">
        <v>2003</v>
      </c>
      <c r="E14" s="81" t="s">
        <v>131</v>
      </c>
      <c r="F14" s="64" t="s">
        <v>515</v>
      </c>
      <c r="G14" s="152">
        <v>2.4</v>
      </c>
      <c r="H14" s="153">
        <v>1.7</v>
      </c>
      <c r="I14" s="153">
        <v>8.3</v>
      </c>
      <c r="J14" s="153"/>
      <c r="K14" s="22">
        <f>(G14+I14)-J14</f>
        <v>10.700000000000001</v>
      </c>
      <c r="L14" s="152">
        <v>3.4</v>
      </c>
      <c r="M14" s="152">
        <v>2.9</v>
      </c>
      <c r="N14" s="153">
        <v>7.1</v>
      </c>
      <c r="O14" s="153"/>
      <c r="P14" s="22">
        <f>(L14+N14)-O14</f>
        <v>10.5</v>
      </c>
      <c r="Q14" s="19">
        <v>3.5</v>
      </c>
      <c r="R14" s="152">
        <v>1.9</v>
      </c>
      <c r="S14" s="153">
        <v>8.1</v>
      </c>
      <c r="T14" s="153"/>
      <c r="U14" s="22">
        <f>(Q14+S14)-T14</f>
        <v>11.6</v>
      </c>
      <c r="V14" s="25">
        <f>SUM(K14,P14,U14)</f>
        <v>32.800000000000004</v>
      </c>
      <c r="W14" s="55" t="s">
        <v>20</v>
      </c>
    </row>
    <row r="15" spans="2:23" ht="15" customHeight="1">
      <c r="B15" s="19" t="s">
        <v>20</v>
      </c>
      <c r="C15" s="76" t="s">
        <v>504</v>
      </c>
      <c r="D15" s="63">
        <v>2002</v>
      </c>
      <c r="E15" s="81" t="s">
        <v>120</v>
      </c>
      <c r="F15" s="64" t="s">
        <v>150</v>
      </c>
      <c r="G15" s="45" t="s">
        <v>295</v>
      </c>
      <c r="H15" s="41" t="s">
        <v>478</v>
      </c>
      <c r="I15" s="41" t="s">
        <v>479</v>
      </c>
      <c r="J15" s="41"/>
      <c r="K15" s="39">
        <f>(G15+I15)-J15</f>
        <v>11.15</v>
      </c>
      <c r="L15" s="45" t="s">
        <v>480</v>
      </c>
      <c r="M15" s="41" t="s">
        <v>378</v>
      </c>
      <c r="N15" s="41" t="s">
        <v>379</v>
      </c>
      <c r="O15" s="41"/>
      <c r="P15" s="39">
        <f>(L15+N15)-O15</f>
        <v>11.55</v>
      </c>
      <c r="Q15" s="45" t="s">
        <v>503</v>
      </c>
      <c r="R15" s="41" t="s">
        <v>396</v>
      </c>
      <c r="S15" s="41" t="s">
        <v>395</v>
      </c>
      <c r="T15" s="41"/>
      <c r="U15" s="46">
        <f>(Q15+S15)-T15</f>
        <v>10.1</v>
      </c>
      <c r="V15" s="42">
        <f>SUM(K15,P15,U15)</f>
        <v>32.800000000000004</v>
      </c>
      <c r="W15" s="55" t="s">
        <v>21</v>
      </c>
    </row>
    <row r="16" spans="2:23" ht="15" customHeight="1">
      <c r="B16" s="19" t="s">
        <v>26</v>
      </c>
      <c r="C16" s="76" t="s">
        <v>256</v>
      </c>
      <c r="D16" s="63">
        <v>2003</v>
      </c>
      <c r="E16" s="81" t="s">
        <v>126</v>
      </c>
      <c r="F16" s="64" t="s">
        <v>261</v>
      </c>
      <c r="G16" s="40" t="s">
        <v>295</v>
      </c>
      <c r="H16" s="38" t="s">
        <v>304</v>
      </c>
      <c r="I16" s="38" t="s">
        <v>305</v>
      </c>
      <c r="J16" s="164"/>
      <c r="K16" s="39">
        <f>(G16+I16)-J16</f>
        <v>10.35</v>
      </c>
      <c r="L16" s="154">
        <v>4.8</v>
      </c>
      <c r="M16" s="155">
        <v>4.4</v>
      </c>
      <c r="N16" s="164">
        <v>5.6</v>
      </c>
      <c r="O16" s="155"/>
      <c r="P16" s="39">
        <f>(L16+N16)-O16</f>
        <v>10.399999999999999</v>
      </c>
      <c r="Q16" s="154">
        <v>3.8</v>
      </c>
      <c r="R16" s="155">
        <v>1.8</v>
      </c>
      <c r="S16" s="155">
        <v>8.2</v>
      </c>
      <c r="T16" s="155"/>
      <c r="U16" s="46">
        <f>(Q16+S16)-T16</f>
        <v>12</v>
      </c>
      <c r="V16" s="42">
        <f>SUM(K16,P16,U16)</f>
        <v>32.75</v>
      </c>
      <c r="W16" s="55" t="s">
        <v>22</v>
      </c>
    </row>
    <row r="17" spans="2:23" ht="15" customHeight="1">
      <c r="B17" s="19" t="s">
        <v>19</v>
      </c>
      <c r="C17" s="76" t="s">
        <v>248</v>
      </c>
      <c r="D17" s="63">
        <v>2003</v>
      </c>
      <c r="E17" s="81" t="s">
        <v>120</v>
      </c>
      <c r="F17" s="64" t="s">
        <v>150</v>
      </c>
      <c r="G17" s="45" t="s">
        <v>295</v>
      </c>
      <c r="H17" s="41" t="s">
        <v>476</v>
      </c>
      <c r="I17" s="41" t="s">
        <v>477</v>
      </c>
      <c r="J17" s="41"/>
      <c r="K17" s="39">
        <f>(G17+I17)-J17</f>
        <v>11.05</v>
      </c>
      <c r="L17" s="45" t="s">
        <v>398</v>
      </c>
      <c r="M17" s="41" t="s">
        <v>495</v>
      </c>
      <c r="N17" s="41" t="s">
        <v>496</v>
      </c>
      <c r="O17" s="41"/>
      <c r="P17" s="39">
        <f>(L17+N17)-O17</f>
        <v>9.75</v>
      </c>
      <c r="Q17" s="45" t="s">
        <v>396</v>
      </c>
      <c r="R17" s="41" t="s">
        <v>374</v>
      </c>
      <c r="S17" s="41" t="s">
        <v>375</v>
      </c>
      <c r="T17" s="41"/>
      <c r="U17" s="46">
        <f>(Q17+S17)-T17</f>
        <v>11.4</v>
      </c>
      <c r="V17" s="42">
        <f>SUM(K17,P17,U17)</f>
        <v>32.2</v>
      </c>
      <c r="W17" s="55" t="s">
        <v>23</v>
      </c>
    </row>
    <row r="18" spans="2:23" ht="15" customHeight="1">
      <c r="B18" s="33" t="s">
        <v>33</v>
      </c>
      <c r="C18" s="76" t="s">
        <v>287</v>
      </c>
      <c r="D18" s="63">
        <v>2003</v>
      </c>
      <c r="E18" s="81" t="s">
        <v>131</v>
      </c>
      <c r="F18" s="64" t="s">
        <v>263</v>
      </c>
      <c r="G18" s="176">
        <v>3</v>
      </c>
      <c r="H18" s="179">
        <v>1.7</v>
      </c>
      <c r="I18" s="179">
        <v>8.3</v>
      </c>
      <c r="J18" s="179"/>
      <c r="K18" s="88">
        <f>(G18+I18)-J18</f>
        <v>11.3</v>
      </c>
      <c r="L18" s="176">
        <v>3.5</v>
      </c>
      <c r="M18" s="179">
        <v>3.3</v>
      </c>
      <c r="N18" s="179">
        <v>6.7</v>
      </c>
      <c r="O18" s="179"/>
      <c r="P18" s="88">
        <f>(L18+N18)-O18</f>
        <v>10.2</v>
      </c>
      <c r="Q18" s="176">
        <v>3.5</v>
      </c>
      <c r="R18" s="179">
        <v>2.95</v>
      </c>
      <c r="S18" s="179">
        <v>7.05</v>
      </c>
      <c r="T18" s="179"/>
      <c r="U18" s="89">
        <f>(Q18+S18)-T18</f>
        <v>10.55</v>
      </c>
      <c r="V18" s="90">
        <f>SUM(K18,P18,U18)</f>
        <v>32.05</v>
      </c>
      <c r="W18" s="55" t="s">
        <v>24</v>
      </c>
    </row>
    <row r="19" spans="2:23" ht="15" customHeight="1">
      <c r="B19" s="98" t="s">
        <v>24</v>
      </c>
      <c r="C19" s="82" t="s">
        <v>254</v>
      </c>
      <c r="D19" s="63">
        <v>2002</v>
      </c>
      <c r="E19" s="81" t="s">
        <v>123</v>
      </c>
      <c r="F19" s="64" t="s">
        <v>286</v>
      </c>
      <c r="G19" s="171" t="s">
        <v>295</v>
      </c>
      <c r="H19" s="170" t="s">
        <v>329</v>
      </c>
      <c r="I19" s="170" t="s">
        <v>330</v>
      </c>
      <c r="J19" s="170"/>
      <c r="K19" s="93">
        <f>(G19+I19)-J19</f>
        <v>10.700000000000001</v>
      </c>
      <c r="L19" s="171" t="s">
        <v>445</v>
      </c>
      <c r="M19" s="170" t="s">
        <v>404</v>
      </c>
      <c r="N19" s="170" t="s">
        <v>405</v>
      </c>
      <c r="O19" s="180"/>
      <c r="P19" s="93">
        <f>(L19+N19)-O19</f>
        <v>10.45</v>
      </c>
      <c r="Q19" s="171" t="s">
        <v>480</v>
      </c>
      <c r="R19" s="170" t="s">
        <v>436</v>
      </c>
      <c r="S19" s="170" t="s">
        <v>437</v>
      </c>
      <c r="T19" s="170"/>
      <c r="U19" s="89">
        <f>(Q19+S19)-T19</f>
        <v>10.25</v>
      </c>
      <c r="V19" s="90">
        <f>SUM(K19,P19,U19)</f>
        <v>31.4</v>
      </c>
      <c r="W19" s="55" t="s">
        <v>25</v>
      </c>
    </row>
    <row r="20" spans="2:23" ht="15" customHeight="1">
      <c r="B20" s="97" t="s">
        <v>30</v>
      </c>
      <c r="C20" s="82" t="s">
        <v>260</v>
      </c>
      <c r="D20" s="63">
        <v>2003</v>
      </c>
      <c r="E20" s="81" t="s">
        <v>129</v>
      </c>
      <c r="F20" s="64" t="s">
        <v>262</v>
      </c>
      <c r="G20" s="92">
        <v>2.4</v>
      </c>
      <c r="H20" s="91">
        <v>1.9</v>
      </c>
      <c r="I20" s="91">
        <v>8.1</v>
      </c>
      <c r="J20" s="91"/>
      <c r="K20" s="93">
        <f>(G20+I20)-J20</f>
        <v>10.5</v>
      </c>
      <c r="L20" s="92">
        <v>3.6</v>
      </c>
      <c r="M20" s="91">
        <v>4.35</v>
      </c>
      <c r="N20" s="91">
        <v>5.65</v>
      </c>
      <c r="O20" s="91"/>
      <c r="P20" s="93">
        <f>(L20+N20)-O20</f>
        <v>9.25</v>
      </c>
      <c r="Q20" s="92">
        <v>3.5</v>
      </c>
      <c r="R20" s="91">
        <v>3.3</v>
      </c>
      <c r="S20" s="91">
        <v>6.7</v>
      </c>
      <c r="T20" s="91"/>
      <c r="U20" s="89">
        <f>(Q20+S20)-T20</f>
        <v>10.2</v>
      </c>
      <c r="V20" s="90">
        <f>SUM(K20,P20,U20)</f>
        <v>29.95</v>
      </c>
      <c r="W20" s="55" t="s">
        <v>26</v>
      </c>
    </row>
    <row r="21" spans="2:25" ht="15" customHeight="1">
      <c r="B21" s="130" t="s">
        <v>28</v>
      </c>
      <c r="C21" s="82" t="s">
        <v>258</v>
      </c>
      <c r="D21" s="63">
        <v>2003</v>
      </c>
      <c r="E21" s="81" t="s">
        <v>129</v>
      </c>
      <c r="F21" s="64" t="s">
        <v>262</v>
      </c>
      <c r="G21" s="92">
        <v>2.4</v>
      </c>
      <c r="H21" s="91">
        <v>1.5</v>
      </c>
      <c r="I21" s="91">
        <v>8.5</v>
      </c>
      <c r="J21" s="91"/>
      <c r="K21" s="93">
        <f>(G21+I21)-J21</f>
        <v>10.9</v>
      </c>
      <c r="L21" s="92">
        <v>3.1</v>
      </c>
      <c r="M21" s="91">
        <v>3.8</v>
      </c>
      <c r="N21" s="91">
        <v>6.2</v>
      </c>
      <c r="O21" s="91"/>
      <c r="P21" s="93">
        <f>(L21+N21)-O21</f>
        <v>9.3</v>
      </c>
      <c r="Q21" s="92">
        <v>3.4</v>
      </c>
      <c r="R21" s="91">
        <v>3.85</v>
      </c>
      <c r="S21" s="91">
        <v>6.15</v>
      </c>
      <c r="T21" s="91"/>
      <c r="U21" s="89">
        <f>(Q21+S21)-T21</f>
        <v>9.55</v>
      </c>
      <c r="V21" s="90">
        <f>SUM(K21,P21,U21)</f>
        <v>29.750000000000004</v>
      </c>
      <c r="W21" s="56" t="s">
        <v>27</v>
      </c>
      <c r="X21" s="26"/>
      <c r="Y21" s="26"/>
    </row>
    <row r="22" spans="2:25" ht="15" customHeight="1">
      <c r="B22" s="98" t="s">
        <v>17</v>
      </c>
      <c r="C22" s="82" t="s">
        <v>249</v>
      </c>
      <c r="D22" s="63">
        <v>2003</v>
      </c>
      <c r="E22" s="81" t="s">
        <v>122</v>
      </c>
      <c r="F22" s="86" t="s">
        <v>240</v>
      </c>
      <c r="G22" s="177" t="s">
        <v>295</v>
      </c>
      <c r="H22" s="180" t="s">
        <v>413</v>
      </c>
      <c r="I22" s="180" t="s">
        <v>414</v>
      </c>
      <c r="J22" s="180"/>
      <c r="K22" s="93">
        <f>(G22+I22)-J22</f>
        <v>10.5</v>
      </c>
      <c r="L22" s="177" t="s">
        <v>503</v>
      </c>
      <c r="M22" s="180" t="s">
        <v>400</v>
      </c>
      <c r="N22" s="180" t="s">
        <v>401</v>
      </c>
      <c r="O22" s="180"/>
      <c r="P22" s="93">
        <f>(L22+N22)-O22</f>
        <v>9.75</v>
      </c>
      <c r="Q22" s="177" t="s">
        <v>358</v>
      </c>
      <c r="R22" s="180" t="s">
        <v>500</v>
      </c>
      <c r="S22" s="180" t="s">
        <v>499</v>
      </c>
      <c r="T22" s="180"/>
      <c r="U22" s="89">
        <f>(Q22+S22)-T22</f>
        <v>9.45</v>
      </c>
      <c r="V22" s="90">
        <f>SUM(K22,P22,U22)</f>
        <v>29.7</v>
      </c>
      <c r="W22" s="57" t="s">
        <v>28</v>
      </c>
      <c r="X22" s="26"/>
      <c r="Y22" s="26"/>
    </row>
    <row r="23" spans="2:25" ht="15.75" customHeight="1">
      <c r="B23" s="173" t="s">
        <v>21</v>
      </c>
      <c r="C23" s="82" t="s">
        <v>251</v>
      </c>
      <c r="D23" s="63">
        <v>2003</v>
      </c>
      <c r="E23" s="81" t="s">
        <v>123</v>
      </c>
      <c r="F23" s="64" t="s">
        <v>286</v>
      </c>
      <c r="G23" s="171" t="s">
        <v>295</v>
      </c>
      <c r="H23" s="170" t="s">
        <v>327</v>
      </c>
      <c r="I23" s="170" t="s">
        <v>328</v>
      </c>
      <c r="J23" s="170"/>
      <c r="K23" s="93">
        <f>(G23+I23)-J23</f>
        <v>10.2</v>
      </c>
      <c r="L23" s="171" t="s">
        <v>358</v>
      </c>
      <c r="M23" s="170" t="s">
        <v>505</v>
      </c>
      <c r="N23" s="170" t="s">
        <v>506</v>
      </c>
      <c r="O23" s="180"/>
      <c r="P23" s="93">
        <f>(L23+N23)-O23</f>
        <v>8.65</v>
      </c>
      <c r="Q23" s="171" t="s">
        <v>306</v>
      </c>
      <c r="R23" s="170" t="s">
        <v>358</v>
      </c>
      <c r="S23" s="170" t="s">
        <v>509</v>
      </c>
      <c r="T23" s="170"/>
      <c r="U23" s="89">
        <f>(Q23+S23)-T23</f>
        <v>9.600000000000001</v>
      </c>
      <c r="V23" s="90">
        <f>SUM(K23,P23,U23)</f>
        <v>28.450000000000003</v>
      </c>
      <c r="W23" s="59" t="s">
        <v>29</v>
      </c>
      <c r="X23" s="26"/>
      <c r="Y23" s="26"/>
    </row>
    <row r="24" spans="2:25" ht="15" customHeight="1">
      <c r="B24" s="97" t="s">
        <v>31</v>
      </c>
      <c r="C24" s="82" t="s">
        <v>290</v>
      </c>
      <c r="D24" s="63">
        <v>2003</v>
      </c>
      <c r="E24" s="81" t="s">
        <v>131</v>
      </c>
      <c r="F24" s="64" t="s">
        <v>263</v>
      </c>
      <c r="G24" s="92">
        <v>2.4</v>
      </c>
      <c r="H24" s="91">
        <v>1.85</v>
      </c>
      <c r="I24" s="91">
        <v>8.15</v>
      </c>
      <c r="J24" s="91"/>
      <c r="K24" s="93">
        <f>(G24+I24)-J24</f>
        <v>10.55</v>
      </c>
      <c r="L24" s="92">
        <v>3.1</v>
      </c>
      <c r="M24" s="91">
        <v>5.25</v>
      </c>
      <c r="N24" s="91">
        <v>4.75</v>
      </c>
      <c r="O24" s="91"/>
      <c r="P24" s="93">
        <f>(L24+N24)-O24</f>
        <v>7.85</v>
      </c>
      <c r="Q24" s="92">
        <v>3.3</v>
      </c>
      <c r="R24" s="91">
        <v>3.85</v>
      </c>
      <c r="S24" s="91">
        <v>6.15</v>
      </c>
      <c r="T24" s="91"/>
      <c r="U24" s="89">
        <f>(Q24+S24)-T24</f>
        <v>9.45</v>
      </c>
      <c r="V24" s="90">
        <f>SUM(K24,P24,U24)</f>
        <v>27.849999999999998</v>
      </c>
      <c r="W24" s="54" t="s">
        <v>30</v>
      </c>
      <c r="X24" s="26"/>
      <c r="Y24" s="26"/>
    </row>
    <row r="25" spans="2:25" ht="15" customHeight="1">
      <c r="B25" s="98" t="s">
        <v>22</v>
      </c>
      <c r="C25" s="133" t="s">
        <v>252</v>
      </c>
      <c r="D25" s="69">
        <v>2003</v>
      </c>
      <c r="E25" s="69" t="s">
        <v>123</v>
      </c>
      <c r="F25" s="134" t="s">
        <v>286</v>
      </c>
      <c r="G25" s="23" t="s">
        <v>295</v>
      </c>
      <c r="H25" s="21" t="s">
        <v>329</v>
      </c>
      <c r="I25" s="21" t="s">
        <v>330</v>
      </c>
      <c r="J25" s="21"/>
      <c r="K25" s="131">
        <f>(G25+I25)-J25</f>
        <v>10.700000000000001</v>
      </c>
      <c r="L25" s="23" t="s">
        <v>398</v>
      </c>
      <c r="M25" s="21" t="s">
        <v>502</v>
      </c>
      <c r="N25" s="21" t="s">
        <v>433</v>
      </c>
      <c r="O25" s="21"/>
      <c r="P25" s="131">
        <f>(L25+N25)-O25</f>
        <v>7.8</v>
      </c>
      <c r="Q25" s="23" t="s">
        <v>299</v>
      </c>
      <c r="R25" s="21" t="s">
        <v>453</v>
      </c>
      <c r="S25" s="21" t="s">
        <v>311</v>
      </c>
      <c r="T25" s="21"/>
      <c r="U25" s="132">
        <f>(Q25+S25)-T25</f>
        <v>8.9</v>
      </c>
      <c r="V25" s="42">
        <f>SUM(K25,P25,U25)</f>
        <v>27.4</v>
      </c>
      <c r="W25" s="55" t="s">
        <v>31</v>
      </c>
      <c r="X25" s="26"/>
      <c r="Y25" s="26"/>
    </row>
    <row r="26" spans="2:25" ht="15" customHeight="1">
      <c r="B26" s="174" t="s">
        <v>29</v>
      </c>
      <c r="C26" s="133" t="s">
        <v>259</v>
      </c>
      <c r="D26" s="69">
        <v>2003</v>
      </c>
      <c r="E26" s="69" t="s">
        <v>129</v>
      </c>
      <c r="F26" s="134" t="s">
        <v>262</v>
      </c>
      <c r="G26" s="152">
        <v>2.4</v>
      </c>
      <c r="H26" s="153">
        <v>2.15</v>
      </c>
      <c r="I26" s="153">
        <v>7.85</v>
      </c>
      <c r="J26" s="153"/>
      <c r="K26" s="131">
        <f>(G26+I26)-J26</f>
        <v>10.25</v>
      </c>
      <c r="L26" s="152">
        <v>3.6</v>
      </c>
      <c r="M26" s="153">
        <v>6.2</v>
      </c>
      <c r="N26" s="153">
        <v>3.8</v>
      </c>
      <c r="O26" s="153"/>
      <c r="P26" s="131">
        <f>(L26+N26)-O26</f>
        <v>7.4</v>
      </c>
      <c r="Q26" s="152">
        <v>3.4</v>
      </c>
      <c r="R26" s="153">
        <v>4</v>
      </c>
      <c r="S26" s="153">
        <v>6</v>
      </c>
      <c r="T26" s="153"/>
      <c r="U26" s="132">
        <f>(Q26+S26)-T26</f>
        <v>9.4</v>
      </c>
      <c r="V26" s="42">
        <f>SUM(K26,P26,U26)</f>
        <v>27.049999999999997</v>
      </c>
      <c r="W26" s="57" t="s">
        <v>32</v>
      </c>
      <c r="X26" s="26"/>
      <c r="Y26" s="26"/>
    </row>
    <row r="27" spans="2:25" ht="15" thickBot="1">
      <c r="B27" s="172" t="s">
        <v>23</v>
      </c>
      <c r="C27" s="105" t="s">
        <v>253</v>
      </c>
      <c r="D27" s="103">
        <v>2003</v>
      </c>
      <c r="E27" s="135" t="s">
        <v>123</v>
      </c>
      <c r="F27" s="136" t="s">
        <v>286</v>
      </c>
      <c r="G27" s="175" t="s">
        <v>295</v>
      </c>
      <c r="H27" s="178" t="s">
        <v>292</v>
      </c>
      <c r="I27" s="178" t="s">
        <v>371</v>
      </c>
      <c r="J27" s="178"/>
      <c r="K27" s="137">
        <f>(G27+I27)-J27</f>
        <v>10.1</v>
      </c>
      <c r="L27" s="175" t="s">
        <v>445</v>
      </c>
      <c r="M27" s="178" t="s">
        <v>502</v>
      </c>
      <c r="N27" s="178" t="s">
        <v>433</v>
      </c>
      <c r="O27" s="181"/>
      <c r="P27" s="137">
        <f>(L27+N27)-O27</f>
        <v>7.7</v>
      </c>
      <c r="Q27" s="175" t="s">
        <v>306</v>
      </c>
      <c r="R27" s="178" t="s">
        <v>489</v>
      </c>
      <c r="S27" s="178" t="s">
        <v>490</v>
      </c>
      <c r="T27" s="178"/>
      <c r="U27" s="47">
        <f>(Q27+S27)-T27</f>
        <v>8.55</v>
      </c>
      <c r="V27" s="31">
        <f>SUM(K27,P27,U27)</f>
        <v>26.35</v>
      </c>
      <c r="W27" s="106" t="s">
        <v>33</v>
      </c>
      <c r="X27" s="26"/>
      <c r="Y27" s="26"/>
    </row>
  </sheetData>
  <sheetProtection selectLockedCells="1" selectUnlockedCells="1"/>
  <mergeCells count="10">
    <mergeCell ref="B7:B8"/>
    <mergeCell ref="C7:C8"/>
    <mergeCell ref="D7:D8"/>
    <mergeCell ref="E7:E8"/>
    <mergeCell ref="V7:V8"/>
    <mergeCell ref="W7:W8"/>
    <mergeCell ref="F7:F8"/>
    <mergeCell ref="G7:K7"/>
    <mergeCell ref="L7:P7"/>
    <mergeCell ref="Q7:U7"/>
  </mergeCells>
  <printOptions/>
  <pageMargins left="0" right="0" top="0.19652777777777777" bottom="0.19652777777777777" header="0.5118055555555555" footer="0.5118055555555555"/>
  <pageSetup fitToHeight="1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.7109375" style="0" customWidth="1"/>
    <col min="2" max="2" width="4.7109375" style="0" customWidth="1"/>
    <col min="3" max="3" width="20.7109375" style="0" customWidth="1"/>
    <col min="4" max="4" width="7.7109375" style="0" customWidth="1"/>
    <col min="5" max="5" width="20.8515625" style="0" customWidth="1"/>
    <col min="6" max="6" width="20.7109375" style="0" customWidth="1"/>
    <col min="7" max="21" width="5.7109375" style="0" customWidth="1"/>
    <col min="22" max="22" width="6.28125" style="0" customWidth="1"/>
    <col min="23" max="23" width="4.7109375" style="0" customWidth="1"/>
  </cols>
  <sheetData>
    <row r="2" spans="3:16" ht="22.5">
      <c r="C2" s="2" t="s">
        <v>264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4.25">
      <c r="C3" s="3" t="s">
        <v>115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4.25">
      <c r="C4" s="4" t="s">
        <v>51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4.25">
      <c r="C5" s="6" t="s">
        <v>272</v>
      </c>
      <c r="D5" s="6"/>
      <c r="E5" s="6"/>
      <c r="F5" s="4"/>
      <c r="G5" s="4"/>
      <c r="H5" s="4"/>
      <c r="I5" s="4"/>
      <c r="J5" s="4"/>
      <c r="K5" s="4"/>
    </row>
    <row r="7" spans="2:23" ht="13.5" customHeight="1">
      <c r="B7" s="117" t="s">
        <v>0</v>
      </c>
      <c r="C7" s="118" t="s">
        <v>1</v>
      </c>
      <c r="D7" s="118" t="s">
        <v>2</v>
      </c>
      <c r="E7" s="118" t="s">
        <v>3</v>
      </c>
      <c r="F7" s="119" t="s">
        <v>4</v>
      </c>
      <c r="G7" s="113" t="s">
        <v>5</v>
      </c>
      <c r="H7" s="113"/>
      <c r="I7" s="113"/>
      <c r="J7" s="113"/>
      <c r="K7" s="113"/>
      <c r="L7" s="114" t="s">
        <v>6</v>
      </c>
      <c r="M7" s="114"/>
      <c r="N7" s="114"/>
      <c r="O7" s="114"/>
      <c r="P7" s="114"/>
      <c r="Q7" s="115" t="s">
        <v>7</v>
      </c>
      <c r="R7" s="115"/>
      <c r="S7" s="115"/>
      <c r="T7" s="115"/>
      <c r="U7" s="115"/>
      <c r="V7" s="110" t="s">
        <v>8</v>
      </c>
      <c r="W7" s="111" t="s">
        <v>9</v>
      </c>
    </row>
    <row r="8" spans="2:23" ht="24" thickBot="1">
      <c r="B8" s="117"/>
      <c r="C8" s="118"/>
      <c r="D8" s="118"/>
      <c r="E8" s="118"/>
      <c r="F8" s="119"/>
      <c r="G8" s="7" t="s">
        <v>10</v>
      </c>
      <c r="H8" s="8" t="s">
        <v>11</v>
      </c>
      <c r="I8" s="9" t="s">
        <v>12</v>
      </c>
      <c r="J8" s="10" t="s">
        <v>13</v>
      </c>
      <c r="K8" s="11" t="s">
        <v>14</v>
      </c>
      <c r="L8" s="7" t="s">
        <v>10</v>
      </c>
      <c r="M8" s="8" t="s">
        <v>11</v>
      </c>
      <c r="N8" s="9" t="s">
        <v>12</v>
      </c>
      <c r="O8" s="10" t="s">
        <v>13</v>
      </c>
      <c r="P8" s="11" t="s">
        <v>14</v>
      </c>
      <c r="Q8" s="7" t="s">
        <v>10</v>
      </c>
      <c r="R8" s="12" t="s">
        <v>11</v>
      </c>
      <c r="S8" s="9" t="s">
        <v>12</v>
      </c>
      <c r="T8" s="10" t="s">
        <v>13</v>
      </c>
      <c r="U8" s="11" t="s">
        <v>14</v>
      </c>
      <c r="V8" s="110"/>
      <c r="W8" s="111"/>
    </row>
    <row r="9" spans="2:23" ht="14.25">
      <c r="B9" s="141" t="s">
        <v>15</v>
      </c>
      <c r="C9" s="82" t="s">
        <v>265</v>
      </c>
      <c r="D9" s="63">
        <v>2000</v>
      </c>
      <c r="E9" s="63" t="s">
        <v>118</v>
      </c>
      <c r="F9" s="63" t="s">
        <v>149</v>
      </c>
      <c r="G9" s="37" t="s">
        <v>445</v>
      </c>
      <c r="H9" s="38" t="s">
        <v>476</v>
      </c>
      <c r="I9" s="38" t="s">
        <v>477</v>
      </c>
      <c r="J9" s="38"/>
      <c r="K9" s="39">
        <f>(G9+I9)-J9</f>
        <v>11.850000000000001</v>
      </c>
      <c r="L9" s="40" t="s">
        <v>396</v>
      </c>
      <c r="M9" s="40" t="s">
        <v>417</v>
      </c>
      <c r="N9" s="38" t="s">
        <v>418</v>
      </c>
      <c r="O9" s="41"/>
      <c r="P9" s="39">
        <f>(L9+N9)-O9</f>
        <v>11.55</v>
      </c>
      <c r="Q9" s="37" t="s">
        <v>394</v>
      </c>
      <c r="R9" s="40" t="s">
        <v>349</v>
      </c>
      <c r="S9" s="38" t="s">
        <v>350</v>
      </c>
      <c r="T9" s="38"/>
      <c r="U9" s="39">
        <f>(Q9+S9)-T9</f>
        <v>12.450000000000001</v>
      </c>
      <c r="V9" s="42">
        <f>SUM(K9,P9,U9)</f>
        <v>35.85</v>
      </c>
      <c r="W9" s="56" t="s">
        <v>15</v>
      </c>
    </row>
    <row r="10" spans="2:24" ht="14.25">
      <c r="B10" s="142" t="s">
        <v>16</v>
      </c>
      <c r="C10" s="82" t="s">
        <v>266</v>
      </c>
      <c r="D10" s="63">
        <v>2001</v>
      </c>
      <c r="E10" s="63" t="s">
        <v>118</v>
      </c>
      <c r="F10" s="81" t="s">
        <v>118</v>
      </c>
      <c r="G10" s="182" t="s">
        <v>295</v>
      </c>
      <c r="H10" s="170" t="s">
        <v>501</v>
      </c>
      <c r="I10" s="170" t="s">
        <v>439</v>
      </c>
      <c r="J10" s="170"/>
      <c r="K10" s="39">
        <f>(G10+I10)-J10</f>
        <v>11.9</v>
      </c>
      <c r="L10" s="170" t="s">
        <v>503</v>
      </c>
      <c r="M10" s="170" t="s">
        <v>491</v>
      </c>
      <c r="N10" s="170" t="s">
        <v>492</v>
      </c>
      <c r="O10" s="170"/>
      <c r="P10" s="39">
        <f>(L10+N10)-O10</f>
        <v>10.75</v>
      </c>
      <c r="Q10" s="170" t="s">
        <v>358</v>
      </c>
      <c r="R10" s="170" t="s">
        <v>352</v>
      </c>
      <c r="S10" s="170" t="s">
        <v>353</v>
      </c>
      <c r="T10" s="170"/>
      <c r="U10" s="39">
        <f>(Q10+S10)-T10</f>
        <v>11.45</v>
      </c>
      <c r="V10" s="42">
        <f>SUM(K10,P10,U10)</f>
        <v>34.099999999999994</v>
      </c>
      <c r="W10" s="99" t="s">
        <v>16</v>
      </c>
      <c r="X10" s="26"/>
    </row>
    <row r="11" spans="2:24" ht="14.25">
      <c r="B11" s="142" t="s">
        <v>19</v>
      </c>
      <c r="C11" s="139" t="s">
        <v>270</v>
      </c>
      <c r="D11" s="63">
        <v>1999</v>
      </c>
      <c r="E11" s="63" t="s">
        <v>129</v>
      </c>
      <c r="F11" s="81" t="s">
        <v>262</v>
      </c>
      <c r="G11" s="182">
        <v>3.4</v>
      </c>
      <c r="H11" s="170">
        <v>1.75</v>
      </c>
      <c r="I11" s="170">
        <v>8.25</v>
      </c>
      <c r="J11" s="170"/>
      <c r="K11" s="39">
        <f>(G11+I11)-J11</f>
        <v>11.65</v>
      </c>
      <c r="L11" s="170" t="s">
        <v>503</v>
      </c>
      <c r="M11" s="170" t="s">
        <v>474</v>
      </c>
      <c r="N11" s="170" t="s">
        <v>475</v>
      </c>
      <c r="O11" s="170"/>
      <c r="P11" s="39">
        <f>(L11+N11)-O11</f>
        <v>9.9</v>
      </c>
      <c r="Q11" s="170" t="s">
        <v>453</v>
      </c>
      <c r="R11" s="170" t="s">
        <v>301</v>
      </c>
      <c r="S11" s="170" t="s">
        <v>510</v>
      </c>
      <c r="T11" s="170"/>
      <c r="U11" s="39">
        <f>(Q11+S11)-T11</f>
        <v>11.5</v>
      </c>
      <c r="V11" s="42">
        <f>SUM(K11,P11,U11)</f>
        <v>33.05</v>
      </c>
      <c r="W11" s="99" t="s">
        <v>17</v>
      </c>
      <c r="X11" s="26"/>
    </row>
    <row r="12" spans="2:23" ht="14.25">
      <c r="B12" s="142" t="s">
        <v>21</v>
      </c>
      <c r="C12" s="139" t="s">
        <v>269</v>
      </c>
      <c r="D12" s="63">
        <v>2001</v>
      </c>
      <c r="E12" s="63" t="s">
        <v>131</v>
      </c>
      <c r="F12" s="81" t="s">
        <v>263</v>
      </c>
      <c r="G12" s="182" t="s">
        <v>407</v>
      </c>
      <c r="H12" s="170" t="s">
        <v>397</v>
      </c>
      <c r="I12" s="170" t="s">
        <v>303</v>
      </c>
      <c r="J12" s="170"/>
      <c r="K12" s="39">
        <f>(G12+I12)-J12</f>
        <v>12</v>
      </c>
      <c r="L12" s="170" t="s">
        <v>445</v>
      </c>
      <c r="M12" s="170" t="s">
        <v>480</v>
      </c>
      <c r="N12" s="170" t="s">
        <v>511</v>
      </c>
      <c r="O12" s="170"/>
      <c r="P12" s="39">
        <f>(L12+N12)-O12</f>
        <v>9.8</v>
      </c>
      <c r="Q12" s="170" t="s">
        <v>367</v>
      </c>
      <c r="R12" s="170" t="s">
        <v>417</v>
      </c>
      <c r="S12" s="170" t="s">
        <v>418</v>
      </c>
      <c r="T12" s="170"/>
      <c r="U12" s="39">
        <f>(Q12+S12)-T12</f>
        <v>10.850000000000001</v>
      </c>
      <c r="V12" s="42">
        <f>SUM(K12,P12,U12)</f>
        <v>32.650000000000006</v>
      </c>
      <c r="W12" s="99" t="s">
        <v>18</v>
      </c>
    </row>
    <row r="13" spans="2:23" ht="14.25">
      <c r="B13" s="142" t="s">
        <v>18</v>
      </c>
      <c r="C13" s="139" t="s">
        <v>268</v>
      </c>
      <c r="D13" s="63">
        <v>2000</v>
      </c>
      <c r="E13" s="63" t="s">
        <v>180</v>
      </c>
      <c r="F13" s="81" t="s">
        <v>205</v>
      </c>
      <c r="G13" s="182" t="s">
        <v>407</v>
      </c>
      <c r="H13" s="170" t="s">
        <v>372</v>
      </c>
      <c r="I13" s="170" t="s">
        <v>373</v>
      </c>
      <c r="J13" s="170"/>
      <c r="K13" s="39">
        <f>(G13+I13)-J13</f>
        <v>11.45</v>
      </c>
      <c r="L13" s="170" t="s">
        <v>299</v>
      </c>
      <c r="M13" s="170" t="s">
        <v>358</v>
      </c>
      <c r="N13" s="170" t="s">
        <v>509</v>
      </c>
      <c r="O13" s="170"/>
      <c r="P13" s="39">
        <f>(L13+N13)-O13</f>
        <v>9.8</v>
      </c>
      <c r="Q13" s="170" t="s">
        <v>358</v>
      </c>
      <c r="R13" s="170" t="s">
        <v>378</v>
      </c>
      <c r="S13" s="170" t="s">
        <v>379</v>
      </c>
      <c r="T13" s="170"/>
      <c r="U13" s="39">
        <f>(Q13+S13)-T13</f>
        <v>11.25</v>
      </c>
      <c r="V13" s="42">
        <f>SUM(K13,P13,U13)</f>
        <v>32.5</v>
      </c>
      <c r="W13" s="99" t="s">
        <v>19</v>
      </c>
    </row>
    <row r="14" spans="2:23" ht="14.25">
      <c r="B14" s="142" t="s">
        <v>17</v>
      </c>
      <c r="C14" s="139" t="s">
        <v>267</v>
      </c>
      <c r="D14" s="63">
        <v>1999</v>
      </c>
      <c r="E14" s="63" t="s">
        <v>118</v>
      </c>
      <c r="F14" s="81" t="s">
        <v>118</v>
      </c>
      <c r="G14" s="182">
        <v>2.4</v>
      </c>
      <c r="H14" s="170">
        <v>1.35</v>
      </c>
      <c r="I14" s="170" t="s">
        <v>477</v>
      </c>
      <c r="J14" s="170"/>
      <c r="K14" s="39">
        <f>(G14+I14)-J14</f>
        <v>11.05</v>
      </c>
      <c r="L14" s="170" t="s">
        <v>295</v>
      </c>
      <c r="M14" s="170" t="s">
        <v>354</v>
      </c>
      <c r="N14" s="170" t="s">
        <v>355</v>
      </c>
      <c r="O14" s="170"/>
      <c r="P14" s="39">
        <f>(L14+N14)-O14</f>
        <v>8.95</v>
      </c>
      <c r="Q14" s="170" t="s">
        <v>367</v>
      </c>
      <c r="R14" s="170" t="s">
        <v>299</v>
      </c>
      <c r="S14" s="170" t="s">
        <v>300</v>
      </c>
      <c r="T14" s="170"/>
      <c r="U14" s="39">
        <f>(Q14+S14)-T14</f>
        <v>9.899999999999999</v>
      </c>
      <c r="V14" s="42">
        <f>SUM(K14,P14,U14)</f>
        <v>29.9</v>
      </c>
      <c r="W14" s="99" t="s">
        <v>20</v>
      </c>
    </row>
    <row r="15" spans="2:23" ht="15" thickBot="1">
      <c r="B15" s="143" t="s">
        <v>20</v>
      </c>
      <c r="C15" s="140" t="s">
        <v>271</v>
      </c>
      <c r="D15" s="87">
        <v>2001</v>
      </c>
      <c r="E15" s="87" t="s">
        <v>129</v>
      </c>
      <c r="F15" s="94" t="s">
        <v>262</v>
      </c>
      <c r="G15" s="183" t="s">
        <v>480</v>
      </c>
      <c r="H15" s="184" t="s">
        <v>301</v>
      </c>
      <c r="I15" s="184" t="s">
        <v>510</v>
      </c>
      <c r="J15" s="184"/>
      <c r="K15" s="138">
        <f>(G15+I15)-J15</f>
        <v>10.9</v>
      </c>
      <c r="L15" s="184" t="s">
        <v>299</v>
      </c>
      <c r="M15" s="184" t="s">
        <v>482</v>
      </c>
      <c r="N15" s="184" t="s">
        <v>481</v>
      </c>
      <c r="O15" s="184"/>
      <c r="P15" s="30">
        <f>(L15+N15)-O15</f>
        <v>8.3</v>
      </c>
      <c r="Q15" s="184" t="s">
        <v>445</v>
      </c>
      <c r="R15" s="184" t="s">
        <v>367</v>
      </c>
      <c r="S15" s="184" t="s">
        <v>458</v>
      </c>
      <c r="T15" s="184"/>
      <c r="U15" s="30">
        <f>(Q15+S15)-T15</f>
        <v>10.4</v>
      </c>
      <c r="V15" s="31">
        <f>SUM(K15,P15,U15)</f>
        <v>29.6</v>
      </c>
      <c r="W15" s="100" t="s">
        <v>21</v>
      </c>
    </row>
  </sheetData>
  <sheetProtection selectLockedCells="1" selectUnlockedCells="1"/>
  <mergeCells count="10">
    <mergeCell ref="B7:B8"/>
    <mergeCell ref="C7:C8"/>
    <mergeCell ref="D7:D8"/>
    <mergeCell ref="E7:E8"/>
    <mergeCell ref="V7:V8"/>
    <mergeCell ref="W7:W8"/>
    <mergeCell ref="F7:F8"/>
    <mergeCell ref="G7:K7"/>
    <mergeCell ref="L7:P7"/>
    <mergeCell ref="Q7:U7"/>
  </mergeCells>
  <printOptions/>
  <pageMargins left="0" right="0" top="0" bottom="0" header="0.5118055555555555" footer="0.5118055555555555"/>
  <pageSetup fitToHeight="1" fitToWidth="1"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.7109375" style="0" customWidth="1"/>
    <col min="2" max="2" width="4.7109375" style="0" customWidth="1"/>
    <col min="3" max="3" width="20.7109375" style="0" customWidth="1"/>
    <col min="4" max="4" width="7.7109375" style="0" customWidth="1"/>
    <col min="5" max="6" width="20.7109375" style="0" customWidth="1"/>
    <col min="7" max="21" width="5.7109375" style="0" customWidth="1"/>
    <col min="22" max="22" width="6.28125" style="0" customWidth="1"/>
    <col min="23" max="23" width="4.7109375" style="0" customWidth="1"/>
  </cols>
  <sheetData>
    <row r="1" ht="6" customHeight="1"/>
    <row r="2" spans="3:16" ht="22.5">
      <c r="C2" s="2" t="s">
        <v>264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4.25">
      <c r="C3" s="3" t="s">
        <v>115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4.25">
      <c r="C4" s="4" t="s">
        <v>51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4.25">
      <c r="C5" s="6" t="s">
        <v>514</v>
      </c>
      <c r="D5" s="6"/>
      <c r="E5" s="6"/>
      <c r="F5" s="4"/>
      <c r="G5" s="4"/>
      <c r="H5" s="4"/>
      <c r="I5" s="4"/>
      <c r="J5" s="4"/>
      <c r="K5" s="4"/>
    </row>
    <row r="6" ht="15" thickBot="1"/>
    <row r="7" spans="2:23" ht="15" thickBot="1">
      <c r="B7" s="117" t="s">
        <v>0</v>
      </c>
      <c r="C7" s="118" t="s">
        <v>1</v>
      </c>
      <c r="D7" s="118" t="s">
        <v>2</v>
      </c>
      <c r="E7" s="118" t="s">
        <v>3</v>
      </c>
      <c r="F7" s="119" t="s">
        <v>4</v>
      </c>
      <c r="G7" s="113" t="s">
        <v>5</v>
      </c>
      <c r="H7" s="113"/>
      <c r="I7" s="113"/>
      <c r="J7" s="113"/>
      <c r="K7" s="113"/>
      <c r="L7" s="114" t="s">
        <v>6</v>
      </c>
      <c r="M7" s="114"/>
      <c r="N7" s="114"/>
      <c r="O7" s="114"/>
      <c r="P7" s="114"/>
      <c r="Q7" s="115" t="s">
        <v>7</v>
      </c>
      <c r="R7" s="115"/>
      <c r="S7" s="115"/>
      <c r="T7" s="115"/>
      <c r="U7" s="115"/>
      <c r="V7" s="110" t="s">
        <v>8</v>
      </c>
      <c r="W7" s="111" t="s">
        <v>9</v>
      </c>
    </row>
    <row r="8" spans="2:23" ht="24" thickBot="1">
      <c r="B8" s="117"/>
      <c r="C8" s="118"/>
      <c r="D8" s="118"/>
      <c r="E8" s="118"/>
      <c r="F8" s="119"/>
      <c r="G8" s="7" t="s">
        <v>10</v>
      </c>
      <c r="H8" s="8" t="s">
        <v>11</v>
      </c>
      <c r="I8" s="9" t="s">
        <v>12</v>
      </c>
      <c r="J8" s="10" t="s">
        <v>13</v>
      </c>
      <c r="K8" s="11" t="s">
        <v>14</v>
      </c>
      <c r="L8" s="7" t="s">
        <v>10</v>
      </c>
      <c r="M8" s="8" t="s">
        <v>11</v>
      </c>
      <c r="N8" s="9" t="s">
        <v>12</v>
      </c>
      <c r="O8" s="10" t="s">
        <v>13</v>
      </c>
      <c r="P8" s="11" t="s">
        <v>14</v>
      </c>
      <c r="Q8" s="7" t="s">
        <v>10</v>
      </c>
      <c r="R8" s="12" t="s">
        <v>11</v>
      </c>
      <c r="S8" s="9" t="s">
        <v>12</v>
      </c>
      <c r="T8" s="10" t="s">
        <v>13</v>
      </c>
      <c r="U8" s="11" t="s">
        <v>14</v>
      </c>
      <c r="V8" s="110"/>
      <c r="W8" s="111"/>
    </row>
    <row r="9" spans="2:23" ht="14.25">
      <c r="B9" s="141" t="s">
        <v>18</v>
      </c>
      <c r="C9" s="82" t="s">
        <v>276</v>
      </c>
      <c r="D9" s="63">
        <v>1995</v>
      </c>
      <c r="E9" s="63" t="s">
        <v>128</v>
      </c>
      <c r="F9" s="63" t="s">
        <v>277</v>
      </c>
      <c r="G9" s="37" t="s">
        <v>334</v>
      </c>
      <c r="H9" s="38" t="s">
        <v>320</v>
      </c>
      <c r="I9" s="38" t="s">
        <v>321</v>
      </c>
      <c r="J9" s="38"/>
      <c r="K9" s="39">
        <f>(G9+I9)-J9</f>
        <v>13.100000000000001</v>
      </c>
      <c r="L9" s="40" t="s">
        <v>396</v>
      </c>
      <c r="M9" s="40" t="s">
        <v>292</v>
      </c>
      <c r="N9" s="38" t="s">
        <v>371</v>
      </c>
      <c r="O9" s="38"/>
      <c r="P9" s="39">
        <f>(L9+N9)-O9</f>
        <v>11.2</v>
      </c>
      <c r="Q9" s="37" t="s">
        <v>394</v>
      </c>
      <c r="R9" s="40" t="s">
        <v>327</v>
      </c>
      <c r="S9" s="38" t="s">
        <v>328</v>
      </c>
      <c r="T9" s="38"/>
      <c r="U9" s="39">
        <f>(Q9+S9)-T9</f>
        <v>11.7</v>
      </c>
      <c r="V9" s="42">
        <f>SUM(K9,P9,U9)</f>
        <v>36</v>
      </c>
      <c r="W9" s="56" t="s">
        <v>15</v>
      </c>
    </row>
    <row r="10" spans="2:23" ht="14.25">
      <c r="B10" s="142" t="s">
        <v>17</v>
      </c>
      <c r="C10" s="82" t="s">
        <v>275</v>
      </c>
      <c r="D10" s="63">
        <v>1998</v>
      </c>
      <c r="E10" s="63" t="s">
        <v>182</v>
      </c>
      <c r="F10" s="63" t="s">
        <v>206</v>
      </c>
      <c r="G10" s="182" t="s">
        <v>453</v>
      </c>
      <c r="H10" s="170" t="s">
        <v>293</v>
      </c>
      <c r="I10" s="170" t="s">
        <v>294</v>
      </c>
      <c r="J10" s="170"/>
      <c r="K10" s="39">
        <f>(G10+I10)-J10</f>
        <v>12.7</v>
      </c>
      <c r="L10" s="170" t="s">
        <v>411</v>
      </c>
      <c r="M10" s="170" t="s">
        <v>500</v>
      </c>
      <c r="N10" s="170" t="s">
        <v>499</v>
      </c>
      <c r="O10" s="170"/>
      <c r="P10" s="39">
        <f>(L10+N10)-O10</f>
        <v>10.149999999999999</v>
      </c>
      <c r="Q10" s="170" t="s">
        <v>480</v>
      </c>
      <c r="R10" s="170" t="s">
        <v>309</v>
      </c>
      <c r="S10" s="170" t="s">
        <v>310</v>
      </c>
      <c r="T10" s="170"/>
      <c r="U10" s="39">
        <f>(Q10+S10)-T10</f>
        <v>11.25</v>
      </c>
      <c r="V10" s="42">
        <f>SUM(K10,P10,U10)</f>
        <v>34.099999999999994</v>
      </c>
      <c r="W10" s="99" t="s">
        <v>16</v>
      </c>
    </row>
    <row r="11" spans="2:23" ht="14.25">
      <c r="B11" s="142" t="s">
        <v>19</v>
      </c>
      <c r="C11" s="82" t="s">
        <v>278</v>
      </c>
      <c r="D11" s="63">
        <v>1998</v>
      </c>
      <c r="E11" s="63" t="s">
        <v>143</v>
      </c>
      <c r="F11" s="63" t="s">
        <v>245</v>
      </c>
      <c r="G11" s="182" t="s">
        <v>295</v>
      </c>
      <c r="H11" s="170" t="s">
        <v>417</v>
      </c>
      <c r="I11" s="170" t="s">
        <v>418</v>
      </c>
      <c r="J11" s="170"/>
      <c r="K11" s="39">
        <f>(G11+I11)-J11</f>
        <v>10.450000000000001</v>
      </c>
      <c r="L11" s="170" t="s">
        <v>374</v>
      </c>
      <c r="M11" s="170" t="s">
        <v>407</v>
      </c>
      <c r="N11" s="170" t="s">
        <v>408</v>
      </c>
      <c r="O11" s="170"/>
      <c r="P11" s="39">
        <f>(L11+N11)-O11</f>
        <v>9.1</v>
      </c>
      <c r="Q11" s="170" t="s">
        <v>301</v>
      </c>
      <c r="R11" s="170" t="s">
        <v>398</v>
      </c>
      <c r="S11" s="170" t="s">
        <v>399</v>
      </c>
      <c r="T11" s="170"/>
      <c r="U11" s="39">
        <f>(Q11+S11)-T11</f>
        <v>9.2</v>
      </c>
      <c r="V11" s="42">
        <f>SUM(K11,P11,U11)</f>
        <v>28.75</v>
      </c>
      <c r="W11" s="99" t="s">
        <v>17</v>
      </c>
    </row>
    <row r="12" spans="2:23" ht="14.25">
      <c r="B12" s="142" t="s">
        <v>16</v>
      </c>
      <c r="C12" s="82" t="s">
        <v>274</v>
      </c>
      <c r="D12" s="63">
        <v>1997</v>
      </c>
      <c r="E12" s="63" t="s">
        <v>125</v>
      </c>
      <c r="F12" s="63" t="s">
        <v>155</v>
      </c>
      <c r="G12" s="182" t="s">
        <v>407</v>
      </c>
      <c r="H12" s="170" t="s">
        <v>316</v>
      </c>
      <c r="I12" s="170" t="s">
        <v>317</v>
      </c>
      <c r="J12" s="170"/>
      <c r="K12" s="39">
        <f>(G12+I12)-J12</f>
        <v>11.25</v>
      </c>
      <c r="L12" s="170" t="s">
        <v>320</v>
      </c>
      <c r="M12" s="170" t="s">
        <v>440</v>
      </c>
      <c r="N12" s="170" t="s">
        <v>441</v>
      </c>
      <c r="O12" s="170" t="s">
        <v>453</v>
      </c>
      <c r="P12" s="39">
        <f>(L12+N12)-O12</f>
        <v>1.1999999999999993</v>
      </c>
      <c r="Q12" s="170" t="s">
        <v>413</v>
      </c>
      <c r="R12" s="170" t="s">
        <v>490</v>
      </c>
      <c r="S12" s="170" t="s">
        <v>489</v>
      </c>
      <c r="T12" s="170"/>
      <c r="U12" s="39">
        <f>(Q12+S12)-T12</f>
        <v>6.050000000000001</v>
      </c>
      <c r="V12" s="42">
        <f>SUM(K12,P12,U12)</f>
        <v>18.5</v>
      </c>
      <c r="W12" s="99" t="s">
        <v>18</v>
      </c>
    </row>
    <row r="13" spans="2:23" ht="15" thickBot="1">
      <c r="B13" s="143" t="s">
        <v>15</v>
      </c>
      <c r="C13" s="140" t="s">
        <v>273</v>
      </c>
      <c r="D13" s="87">
        <v>1998</v>
      </c>
      <c r="E13" s="87" t="s">
        <v>124</v>
      </c>
      <c r="F13" s="87" t="s">
        <v>154</v>
      </c>
      <c r="G13" s="183"/>
      <c r="H13" s="184"/>
      <c r="I13" s="184"/>
      <c r="J13" s="184"/>
      <c r="K13" s="30">
        <f>(G13+I13)-J13</f>
        <v>0</v>
      </c>
      <c r="L13" s="184" t="s">
        <v>449</v>
      </c>
      <c r="M13" s="184" t="s">
        <v>513</v>
      </c>
      <c r="N13" s="184" t="s">
        <v>503</v>
      </c>
      <c r="O13" s="185" t="s">
        <v>311</v>
      </c>
      <c r="P13" s="30">
        <v>0</v>
      </c>
      <c r="Q13" s="184" t="s">
        <v>512</v>
      </c>
      <c r="R13" s="184" t="s">
        <v>502</v>
      </c>
      <c r="S13" s="184" t="s">
        <v>433</v>
      </c>
      <c r="T13" s="184" t="s">
        <v>377</v>
      </c>
      <c r="U13" s="30">
        <v>0</v>
      </c>
      <c r="V13" s="31">
        <f>SUM(K13,P13,U13)</f>
        <v>0</v>
      </c>
      <c r="W13" s="100" t="s">
        <v>19</v>
      </c>
    </row>
  </sheetData>
  <sheetProtection/>
  <mergeCells count="10">
    <mergeCell ref="L7:P7"/>
    <mergeCell ref="Q7:U7"/>
    <mergeCell ref="V7:V8"/>
    <mergeCell ref="W7:W8"/>
    <mergeCell ref="B7:B8"/>
    <mergeCell ref="C7:C8"/>
    <mergeCell ref="D7:D8"/>
    <mergeCell ref="E7:E8"/>
    <mergeCell ref="F7:F8"/>
    <mergeCell ref="G7:K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2014-04-19T16:14:34Z</cp:lastPrinted>
  <dcterms:modified xsi:type="dcterms:W3CDTF">2014-04-19T16:19:48Z</dcterms:modified>
  <cp:category/>
  <cp:version/>
  <cp:contentType/>
  <cp:contentStatus/>
</cp:coreProperties>
</file>